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raetorius/Desktop/Gatekeepers-revision2/Revised package/Data files/"/>
    </mc:Choice>
  </mc:AlternateContent>
  <xr:revisionPtr revIDLastSave="0" documentId="13_ncr:1_{9093F4B8-9B8A-AB4F-B5DD-900479A90528}" xr6:coauthVersionLast="47" xr6:coauthVersionMax="47" xr10:uidLastSave="{00000000-0000-0000-0000-000000000000}"/>
  <bookViews>
    <workbookView xWindow="5740" yWindow="1140" windowWidth="25600" windowHeight="14480" xr2:uid="{8AA40806-1121-6E4C-9614-6BF24875442A}"/>
  </bookViews>
  <sheets>
    <sheet name="EW0408-85JC" sheetId="1" r:id="rId1"/>
    <sheet name="EW0408-26JC" sheetId="3" r:id="rId2"/>
    <sheet name="EW0408-66JC" sheetId="4" r:id="rId3"/>
    <sheet name="EW0408-87JC" sheetId="2" r:id="rId4"/>
  </sheets>
  <definedNames>
    <definedName name="_66JC_SST" localSheetId="2">'EW0408-66JC'!$H$1:$K$90</definedName>
  </definedName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5A515C-1F65-464B-9961-7A6EC419D9AB}" name="66JC_SST1" type="6" refreshedVersion="6" background="1" saveData="1">
    <textPr sourceFile="/Users/spraetorius/Desktop/66JC_SST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<sst xmlns="http://schemas.openxmlformats.org/spreadsheetml/2006/main" count="766" uniqueCount="353">
  <si>
    <t>Core</t>
  </si>
  <si>
    <t>Sample depth (cm)</t>
  </si>
  <si>
    <t>Midpoint depth (cm)</t>
  </si>
  <si>
    <t>EW0408-85TC</t>
  </si>
  <si>
    <t>113-114</t>
  </si>
  <si>
    <t>EW0408-85JC</t>
  </si>
  <si>
    <t>5-6</t>
  </si>
  <si>
    <t>24-25</t>
  </si>
  <si>
    <t>40-41</t>
  </si>
  <si>
    <t>50-51</t>
  </si>
  <si>
    <t>64-65</t>
  </si>
  <si>
    <t>75-76</t>
  </si>
  <si>
    <t>92-93</t>
  </si>
  <si>
    <t>100-101</t>
  </si>
  <si>
    <t>125-126</t>
  </si>
  <si>
    <t>151-152</t>
  </si>
  <si>
    <t>176-177</t>
  </si>
  <si>
    <t>196-197</t>
  </si>
  <si>
    <t>NAN</t>
  </si>
  <si>
    <t>245-246</t>
  </si>
  <si>
    <t>275.5-276.5</t>
  </si>
  <si>
    <t>300-301</t>
  </si>
  <si>
    <t>307-308</t>
  </si>
  <si>
    <t>310-311</t>
  </si>
  <si>
    <t>322-323</t>
  </si>
  <si>
    <t>327-328</t>
  </si>
  <si>
    <t>330-331</t>
  </si>
  <si>
    <t>330-331#2</t>
  </si>
  <si>
    <t>332-333</t>
  </si>
  <si>
    <t>337-338</t>
  </si>
  <si>
    <t>356-357</t>
  </si>
  <si>
    <t>373-374</t>
  </si>
  <si>
    <t>395.5-396.5</t>
  </si>
  <si>
    <t>406-407</t>
  </si>
  <si>
    <t>447-448</t>
  </si>
  <si>
    <t>498-499</t>
  </si>
  <si>
    <t>499-500</t>
  </si>
  <si>
    <t>524-525</t>
  </si>
  <si>
    <t>540-541</t>
  </si>
  <si>
    <t>550-551</t>
  </si>
  <si>
    <t>559-560</t>
  </si>
  <si>
    <t>560-561</t>
  </si>
  <si>
    <t>565-566</t>
  </si>
  <si>
    <t>570-571</t>
  </si>
  <si>
    <t>579-580</t>
  </si>
  <si>
    <t>580-581</t>
  </si>
  <si>
    <t>585-586</t>
  </si>
  <si>
    <t>589-590</t>
  </si>
  <si>
    <t>591-592</t>
  </si>
  <si>
    <t>595-596</t>
  </si>
  <si>
    <t>597-598</t>
  </si>
  <si>
    <t>601-602</t>
  </si>
  <si>
    <t>605-606</t>
  </si>
  <si>
    <t>607-608</t>
  </si>
  <si>
    <t>610-611</t>
  </si>
  <si>
    <t>612-613</t>
  </si>
  <si>
    <t>615-616</t>
  </si>
  <si>
    <t>621.5-622.5</t>
  </si>
  <si>
    <t>625-626</t>
  </si>
  <si>
    <t>630-631</t>
  </si>
  <si>
    <t>633-634</t>
  </si>
  <si>
    <t>635-636</t>
  </si>
  <si>
    <t>636-637</t>
  </si>
  <si>
    <t>638-639</t>
  </si>
  <si>
    <t>639-640</t>
  </si>
  <si>
    <t>640-641</t>
  </si>
  <si>
    <t>641-642</t>
  </si>
  <si>
    <t>642-643</t>
  </si>
  <si>
    <t>643-644</t>
  </si>
  <si>
    <t>644-645</t>
  </si>
  <si>
    <t>645-646</t>
  </si>
  <si>
    <t>646-647</t>
  </si>
  <si>
    <t>647-648</t>
  </si>
  <si>
    <t>650-651</t>
  </si>
  <si>
    <t>651.5-652.5</t>
  </si>
  <si>
    <t>654-655</t>
  </si>
  <si>
    <t>656-657</t>
  </si>
  <si>
    <t>657-658</t>
  </si>
  <si>
    <t>661.5-662.5</t>
  </si>
  <si>
    <t>663-664</t>
  </si>
  <si>
    <t>668-669</t>
  </si>
  <si>
    <t>670-671</t>
  </si>
  <si>
    <t>672-673</t>
  </si>
  <si>
    <t>673-674</t>
  </si>
  <si>
    <t>675-676</t>
  </si>
  <si>
    <t>678-679</t>
  </si>
  <si>
    <t>681-682</t>
  </si>
  <si>
    <t>684-685</t>
  </si>
  <si>
    <t>686-687</t>
  </si>
  <si>
    <t>687-688</t>
  </si>
  <si>
    <t>690-691</t>
  </si>
  <si>
    <t>692.5-693.5</t>
  </si>
  <si>
    <t>694-695</t>
  </si>
  <si>
    <t>697-698</t>
  </si>
  <si>
    <t>701-702</t>
  </si>
  <si>
    <t>701-702#2</t>
  </si>
  <si>
    <t>708-709</t>
  </si>
  <si>
    <t>725-726</t>
  </si>
  <si>
    <t>745-746</t>
  </si>
  <si>
    <t>755-756</t>
  </si>
  <si>
    <t>765-766</t>
  </si>
  <si>
    <t>780-781</t>
  </si>
  <si>
    <t>795-796</t>
  </si>
  <si>
    <t>800-801</t>
  </si>
  <si>
    <t>825-826</t>
  </si>
  <si>
    <t>855-856</t>
  </si>
  <si>
    <t>900-901</t>
  </si>
  <si>
    <t>925-926</t>
  </si>
  <si>
    <t>954-955</t>
  </si>
  <si>
    <t>1000-1001</t>
  </si>
  <si>
    <t>1025-1026</t>
  </si>
  <si>
    <t>1051-1052</t>
  </si>
  <si>
    <t>1119-1120</t>
  </si>
  <si>
    <t>0-1</t>
  </si>
  <si>
    <t>20-21</t>
  </si>
  <si>
    <t>60-61</t>
  </si>
  <si>
    <t>80-81</t>
  </si>
  <si>
    <t>102-103</t>
  </si>
  <si>
    <t>120-121</t>
  </si>
  <si>
    <t>140-141</t>
  </si>
  <si>
    <t>160-161</t>
  </si>
  <si>
    <t>180-181</t>
  </si>
  <si>
    <t>190-191</t>
  </si>
  <si>
    <t>201-202</t>
  </si>
  <si>
    <t>205-206</t>
  </si>
  <si>
    <t>210-211</t>
  </si>
  <si>
    <t>220-221</t>
  </si>
  <si>
    <t>225-226</t>
  </si>
  <si>
    <t>230-231</t>
  </si>
  <si>
    <t>235-236</t>
  </si>
  <si>
    <t>240-241</t>
  </si>
  <si>
    <t>250-251</t>
  </si>
  <si>
    <t>255-256</t>
  </si>
  <si>
    <t>260-261</t>
  </si>
  <si>
    <t>264-265</t>
  </si>
  <si>
    <t>269-270</t>
  </si>
  <si>
    <t>272-273</t>
  </si>
  <si>
    <t>278-279</t>
  </si>
  <si>
    <t>280-281</t>
  </si>
  <si>
    <t>286-287</t>
  </si>
  <si>
    <t>288-289</t>
  </si>
  <si>
    <t>289-290</t>
  </si>
  <si>
    <t>305-306</t>
  </si>
  <si>
    <t>309-310</t>
  </si>
  <si>
    <t>315-316</t>
  </si>
  <si>
    <t>320-321</t>
  </si>
  <si>
    <t>323-324</t>
  </si>
  <si>
    <t>328-330</t>
  </si>
  <si>
    <t>335-336</t>
  </si>
  <si>
    <t>340-341</t>
  </si>
  <si>
    <t>350-351</t>
  </si>
  <si>
    <t>359-360</t>
  </si>
  <si>
    <t>400-401</t>
  </si>
  <si>
    <t>415-416</t>
  </si>
  <si>
    <t>423-424</t>
  </si>
  <si>
    <t>437-438</t>
  </si>
  <si>
    <t>520-521</t>
  </si>
  <si>
    <t>629-630</t>
  </si>
  <si>
    <t>700-701</t>
  </si>
  <si>
    <t>1450-1451</t>
  </si>
  <si>
    <t>EW0408-87JC</t>
  </si>
  <si>
    <t xml:space="preserve">%C37:4 </t>
  </si>
  <si>
    <t>%C37:4 (of 37s)</t>
  </si>
  <si>
    <t>0-1</t>
    <phoneticPr fontId="0" type="noConversion"/>
  </si>
  <si>
    <t>2-3</t>
    <phoneticPr fontId="0" type="noConversion"/>
  </si>
  <si>
    <t>6-7</t>
    <phoneticPr fontId="0" type="noConversion"/>
  </si>
  <si>
    <t>3-4</t>
    <phoneticPr fontId="0" type="noConversion"/>
  </si>
  <si>
    <t>10-11</t>
    <phoneticPr fontId="0" type="noConversion"/>
  </si>
  <si>
    <t>5-6</t>
    <phoneticPr fontId="0" type="noConversion"/>
  </si>
  <si>
    <t>13-14</t>
    <phoneticPr fontId="0" type="noConversion"/>
  </si>
  <si>
    <t>15-16</t>
    <phoneticPr fontId="0" type="noConversion"/>
  </si>
  <si>
    <t>8-9</t>
    <phoneticPr fontId="0" type="noConversion"/>
  </si>
  <si>
    <t>16-17</t>
    <phoneticPr fontId="0" type="noConversion"/>
  </si>
  <si>
    <t>18-19</t>
    <phoneticPr fontId="0" type="noConversion"/>
  </si>
  <si>
    <t>12-13</t>
    <phoneticPr fontId="0" type="noConversion"/>
  </si>
  <si>
    <t>20-21</t>
    <phoneticPr fontId="0" type="noConversion"/>
  </si>
  <si>
    <t>25-26</t>
    <phoneticPr fontId="0" type="noConversion"/>
  </si>
  <si>
    <t>27-28</t>
    <phoneticPr fontId="0" type="noConversion"/>
  </si>
  <si>
    <t>22-23</t>
    <phoneticPr fontId="0" type="noConversion"/>
  </si>
  <si>
    <t>30-31</t>
    <phoneticPr fontId="0" type="noConversion"/>
  </si>
  <si>
    <t>32-33</t>
    <phoneticPr fontId="0" type="noConversion"/>
  </si>
  <si>
    <t>26-27</t>
    <phoneticPr fontId="0" type="noConversion"/>
  </si>
  <si>
    <t>35-36</t>
    <phoneticPr fontId="0" type="noConversion"/>
  </si>
  <si>
    <t>37-38</t>
    <phoneticPr fontId="0" type="noConversion"/>
  </si>
  <si>
    <t>30-31#2</t>
    <phoneticPr fontId="0" type="noConversion"/>
  </si>
  <si>
    <t>40-41</t>
    <phoneticPr fontId="0" type="noConversion"/>
  </si>
  <si>
    <t>45-46</t>
    <phoneticPr fontId="0" type="noConversion"/>
  </si>
  <si>
    <t>47-48</t>
    <phoneticPr fontId="0" type="noConversion"/>
  </si>
  <si>
    <t>48-49</t>
    <phoneticPr fontId="0" type="noConversion"/>
  </si>
  <si>
    <t>42-43</t>
    <phoneticPr fontId="0" type="noConversion"/>
  </si>
  <si>
    <t>50-51</t>
    <phoneticPr fontId="0" type="noConversion"/>
  </si>
  <si>
    <t>55-56</t>
    <phoneticPr fontId="0" type="noConversion"/>
  </si>
  <si>
    <t>65-66</t>
    <phoneticPr fontId="0" type="noConversion"/>
  </si>
  <si>
    <t>75-76</t>
    <phoneticPr fontId="0" type="noConversion"/>
  </si>
  <si>
    <t>81-82</t>
  </si>
  <si>
    <t>90-91</t>
    <phoneticPr fontId="0" type="noConversion"/>
  </si>
  <si>
    <t>95-96</t>
    <phoneticPr fontId="0" type="noConversion"/>
  </si>
  <si>
    <t>105-106</t>
    <phoneticPr fontId="0" type="noConversion"/>
  </si>
  <si>
    <t>115-116</t>
    <phoneticPr fontId="0" type="noConversion"/>
  </si>
  <si>
    <t>125-126</t>
    <phoneticPr fontId="0" type="noConversion"/>
  </si>
  <si>
    <t>130-131</t>
    <phoneticPr fontId="0" type="noConversion"/>
  </si>
  <si>
    <t>132-133</t>
    <phoneticPr fontId="0" type="noConversion"/>
  </si>
  <si>
    <t>141-142</t>
    <phoneticPr fontId="0" type="noConversion"/>
  </si>
  <si>
    <t>145-146</t>
    <phoneticPr fontId="0" type="noConversion"/>
  </si>
  <si>
    <t>155-156</t>
    <phoneticPr fontId="0" type="noConversion"/>
  </si>
  <si>
    <t>160-161</t>
    <phoneticPr fontId="0" type="noConversion"/>
  </si>
  <si>
    <t>161-162</t>
  </si>
  <si>
    <t>164-165</t>
    <phoneticPr fontId="0" type="noConversion"/>
  </si>
  <si>
    <t>165-166</t>
    <phoneticPr fontId="0" type="noConversion"/>
  </si>
  <si>
    <t>170-171</t>
    <phoneticPr fontId="0" type="noConversion"/>
  </si>
  <si>
    <t>174-175</t>
    <phoneticPr fontId="0" type="noConversion"/>
  </si>
  <si>
    <t>175-176</t>
    <phoneticPr fontId="0" type="noConversion"/>
  </si>
  <si>
    <t>180-181</t>
    <phoneticPr fontId="0" type="noConversion"/>
  </si>
  <si>
    <t>185-186</t>
    <phoneticPr fontId="0" type="noConversion"/>
  </si>
  <si>
    <t>190-191</t>
    <phoneticPr fontId="0" type="noConversion"/>
  </si>
  <si>
    <t>195-196</t>
    <phoneticPr fontId="0" type="noConversion"/>
  </si>
  <si>
    <t>200-201</t>
    <phoneticPr fontId="0" type="noConversion"/>
  </si>
  <si>
    <t>210-211</t>
    <phoneticPr fontId="0" type="noConversion"/>
  </si>
  <si>
    <t>215-216</t>
    <phoneticPr fontId="0" type="noConversion"/>
  </si>
  <si>
    <t>220-221</t>
    <phoneticPr fontId="0" type="noConversion"/>
  </si>
  <si>
    <t>230-231</t>
    <phoneticPr fontId="0" type="noConversion"/>
  </si>
  <si>
    <t>235-236</t>
    <phoneticPr fontId="0" type="noConversion"/>
  </si>
  <si>
    <t>240-241</t>
    <phoneticPr fontId="0" type="noConversion"/>
  </si>
  <si>
    <t>245-246</t>
    <phoneticPr fontId="0" type="noConversion"/>
  </si>
  <si>
    <t>256-257</t>
    <phoneticPr fontId="0" type="noConversion"/>
  </si>
  <si>
    <t>260-261</t>
    <phoneticPr fontId="0" type="noConversion"/>
  </si>
  <si>
    <t>270-271</t>
    <phoneticPr fontId="0" type="noConversion"/>
  </si>
  <si>
    <t>280-281</t>
    <phoneticPr fontId="0" type="noConversion"/>
  </si>
  <si>
    <t>290-291</t>
    <phoneticPr fontId="0" type="noConversion"/>
  </si>
  <si>
    <t>300-301</t>
    <phoneticPr fontId="0" type="noConversion"/>
  </si>
  <si>
    <t>310-311</t>
    <phoneticPr fontId="0" type="noConversion"/>
  </si>
  <si>
    <t>320-321</t>
    <phoneticPr fontId="0" type="noConversion"/>
  </si>
  <si>
    <t>331-332</t>
    <phoneticPr fontId="0" type="noConversion"/>
  </si>
  <si>
    <t>340-341</t>
    <phoneticPr fontId="0" type="noConversion"/>
  </si>
  <si>
    <t>350-351</t>
    <phoneticPr fontId="0" type="noConversion"/>
  </si>
  <si>
    <t>360-361</t>
    <phoneticPr fontId="0" type="noConversion"/>
  </si>
  <si>
    <t>370-371</t>
    <phoneticPr fontId="0" type="noConversion"/>
  </si>
  <si>
    <t>380-381</t>
    <phoneticPr fontId="0" type="noConversion"/>
  </si>
  <si>
    <t>405-406</t>
    <phoneticPr fontId="0" type="noConversion"/>
  </si>
  <si>
    <t>420-421</t>
    <phoneticPr fontId="0" type="noConversion"/>
  </si>
  <si>
    <t>430-432</t>
    <phoneticPr fontId="0" type="noConversion"/>
  </si>
  <si>
    <t>440-441</t>
    <phoneticPr fontId="0" type="noConversion"/>
  </si>
  <si>
    <t>450-452</t>
    <phoneticPr fontId="0" type="noConversion"/>
  </si>
  <si>
    <t>460-461</t>
    <phoneticPr fontId="0" type="noConversion"/>
  </si>
  <si>
    <t>475-476</t>
    <phoneticPr fontId="0" type="noConversion"/>
  </si>
  <si>
    <t>480-481</t>
    <phoneticPr fontId="0" type="noConversion"/>
  </si>
  <si>
    <t>500-502</t>
    <phoneticPr fontId="0" type="noConversion"/>
  </si>
  <si>
    <t>520-521</t>
    <phoneticPr fontId="0" type="noConversion"/>
  </si>
  <si>
    <t>540-541</t>
    <phoneticPr fontId="0" type="noConversion"/>
  </si>
  <si>
    <t>560-561</t>
    <phoneticPr fontId="0" type="noConversion"/>
  </si>
  <si>
    <t>580-581</t>
    <phoneticPr fontId="0" type="noConversion"/>
  </si>
  <si>
    <t>610-612</t>
    <phoneticPr fontId="0" type="noConversion"/>
  </si>
  <si>
    <t>620-621</t>
    <phoneticPr fontId="0" type="noConversion"/>
  </si>
  <si>
    <t>740-741</t>
    <phoneticPr fontId="0" type="noConversion"/>
  </si>
  <si>
    <t>800-801</t>
    <phoneticPr fontId="0" type="noConversion"/>
  </si>
  <si>
    <t>820-822</t>
    <phoneticPr fontId="0" type="noConversion"/>
  </si>
  <si>
    <t>850-851</t>
  </si>
  <si>
    <t>889-890</t>
    <phoneticPr fontId="0" type="noConversion"/>
  </si>
  <si>
    <t>40-42</t>
  </si>
  <si>
    <t>52-53</t>
    <phoneticPr fontId="0" type="noConversion"/>
  </si>
  <si>
    <t>59-60</t>
    <phoneticPr fontId="0" type="noConversion"/>
  </si>
  <si>
    <t>66-67</t>
    <phoneticPr fontId="0" type="noConversion"/>
  </si>
  <si>
    <t>67-68</t>
    <phoneticPr fontId="0" type="noConversion"/>
  </si>
  <si>
    <t>68-69</t>
    <phoneticPr fontId="0" type="noConversion"/>
  </si>
  <si>
    <t>69-70</t>
    <phoneticPr fontId="0" type="noConversion"/>
  </si>
  <si>
    <t>71-72</t>
    <phoneticPr fontId="0" type="noConversion"/>
  </si>
  <si>
    <t>72-73</t>
    <phoneticPr fontId="0" type="noConversion"/>
  </si>
  <si>
    <t>78-79</t>
    <phoneticPr fontId="0" type="noConversion"/>
  </si>
  <si>
    <t>80-81</t>
    <phoneticPr fontId="0" type="noConversion"/>
  </si>
  <si>
    <t>81-82</t>
    <phoneticPr fontId="0" type="noConversion"/>
  </si>
  <si>
    <t>82-83</t>
    <phoneticPr fontId="0" type="noConversion"/>
  </si>
  <si>
    <t>83-84</t>
    <phoneticPr fontId="0" type="noConversion"/>
  </si>
  <si>
    <t>84-86</t>
    <phoneticPr fontId="0" type="noConversion"/>
  </si>
  <si>
    <t>86-87</t>
    <phoneticPr fontId="0" type="noConversion"/>
  </si>
  <si>
    <t>87-88</t>
    <phoneticPr fontId="0" type="noConversion"/>
  </si>
  <si>
    <t>88-90</t>
    <phoneticPr fontId="0" type="noConversion"/>
  </si>
  <si>
    <t>92-94</t>
    <phoneticPr fontId="0" type="noConversion"/>
  </si>
  <si>
    <t>96-98</t>
    <phoneticPr fontId="0" type="noConversion"/>
  </si>
  <si>
    <t>101-102</t>
    <phoneticPr fontId="0" type="noConversion"/>
  </si>
  <si>
    <t>109-111</t>
    <phoneticPr fontId="0" type="noConversion"/>
  </si>
  <si>
    <t>120-122</t>
    <phoneticPr fontId="0" type="noConversion"/>
  </si>
  <si>
    <t>130-132</t>
    <phoneticPr fontId="0" type="noConversion"/>
  </si>
  <si>
    <t>140-141</t>
    <phoneticPr fontId="0" type="noConversion"/>
  </si>
  <si>
    <t>150-152</t>
    <phoneticPr fontId="0" type="noConversion"/>
  </si>
  <si>
    <t>160-162</t>
    <phoneticPr fontId="0" type="noConversion"/>
  </si>
  <si>
    <t>170-172</t>
    <phoneticPr fontId="0" type="noConversion"/>
  </si>
  <si>
    <t>180-182</t>
    <phoneticPr fontId="0" type="noConversion"/>
  </si>
  <si>
    <t>225-226</t>
    <phoneticPr fontId="0" type="noConversion"/>
  </si>
  <si>
    <t>330-331</t>
    <phoneticPr fontId="0" type="noConversion"/>
  </si>
  <si>
    <t>375-376</t>
    <phoneticPr fontId="0" type="noConversion"/>
  </si>
  <si>
    <t>395-396</t>
    <phoneticPr fontId="0" type="noConversion"/>
  </si>
  <si>
    <t>415-416</t>
    <phoneticPr fontId="0" type="noConversion"/>
  </si>
  <si>
    <t>456-457</t>
    <phoneticPr fontId="0" type="noConversion"/>
  </si>
  <si>
    <t>500-501</t>
    <phoneticPr fontId="0" type="noConversion"/>
  </si>
  <si>
    <t>575-576</t>
    <phoneticPr fontId="0" type="noConversion"/>
  </si>
  <si>
    <t>625-626</t>
    <phoneticPr fontId="0" type="noConversion"/>
  </si>
  <si>
    <t>685-686</t>
    <phoneticPr fontId="0" type="noConversion"/>
  </si>
  <si>
    <t>690-692</t>
    <phoneticPr fontId="0" type="noConversion"/>
  </si>
  <si>
    <t>700-702</t>
    <phoneticPr fontId="0" type="noConversion"/>
  </si>
  <si>
    <t>710-711</t>
    <phoneticPr fontId="0" type="noConversion"/>
  </si>
  <si>
    <t>720-722</t>
    <phoneticPr fontId="0" type="noConversion"/>
  </si>
  <si>
    <t>730-732</t>
    <phoneticPr fontId="0" type="noConversion"/>
  </si>
  <si>
    <t>740-742</t>
    <phoneticPr fontId="0" type="noConversion"/>
  </si>
  <si>
    <t>750-751</t>
    <phoneticPr fontId="0" type="noConversion"/>
  </si>
  <si>
    <t>758-760</t>
    <phoneticPr fontId="0" type="noConversion"/>
  </si>
  <si>
    <t>765-766</t>
    <phoneticPr fontId="0" type="noConversion"/>
  </si>
  <si>
    <t>774-776</t>
    <phoneticPr fontId="0" type="noConversion"/>
  </si>
  <si>
    <t>785-786</t>
    <phoneticPr fontId="0" type="noConversion"/>
  </si>
  <si>
    <t>794-796</t>
    <phoneticPr fontId="0" type="noConversion"/>
  </si>
  <si>
    <t>804-806</t>
    <phoneticPr fontId="0" type="noConversion"/>
  </si>
  <si>
    <t>810-811</t>
    <phoneticPr fontId="0" type="noConversion"/>
  </si>
  <si>
    <t>830-832</t>
    <phoneticPr fontId="0" type="noConversion"/>
  </si>
  <si>
    <t>840-842</t>
    <phoneticPr fontId="0" type="noConversion"/>
  </si>
  <si>
    <t>850-851</t>
    <phoneticPr fontId="0" type="noConversion"/>
  </si>
  <si>
    <t>858-859</t>
    <phoneticPr fontId="0" type="noConversion"/>
  </si>
  <si>
    <t>860-861</t>
    <phoneticPr fontId="0" type="noConversion"/>
  </si>
  <si>
    <t>865-866</t>
    <phoneticPr fontId="0" type="noConversion"/>
  </si>
  <si>
    <t>872-873</t>
    <phoneticPr fontId="0" type="noConversion"/>
  </si>
  <si>
    <t>875-876</t>
    <phoneticPr fontId="0" type="noConversion"/>
  </si>
  <si>
    <t>879-880</t>
    <phoneticPr fontId="0" type="noConversion"/>
  </si>
  <si>
    <t>896-897</t>
  </si>
  <si>
    <t>930-931</t>
    <phoneticPr fontId="0" type="noConversion"/>
  </si>
  <si>
    <t>980-981</t>
  </si>
  <si>
    <t>1025-1026</t>
    <phoneticPr fontId="0" type="noConversion"/>
  </si>
  <si>
    <t>1130-1131</t>
    <phoneticPr fontId="0" type="noConversion"/>
  </si>
  <si>
    <t>1245-1246</t>
    <phoneticPr fontId="0" type="noConversion"/>
  </si>
  <si>
    <t>1305-1306</t>
    <phoneticPr fontId="0" type="noConversion"/>
  </si>
  <si>
    <t>1360-1361</t>
    <phoneticPr fontId="0" type="noConversion"/>
  </si>
  <si>
    <t>1375-1376</t>
    <phoneticPr fontId="0" type="noConversion"/>
  </si>
  <si>
    <t>1379-1380</t>
    <phoneticPr fontId="0" type="noConversion"/>
  </si>
  <si>
    <t>EW0408-26JC</t>
  </si>
  <si>
    <t>EW0408-26TC</t>
  </si>
  <si>
    <t>EW0408-66JC</t>
  </si>
  <si>
    <t>Marine20 Age (ka)</t>
  </si>
  <si>
    <r>
      <t xml:space="preserve">Concentration C37s, 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g/g</t>
    </r>
  </si>
  <si>
    <t>Midpoint depth in core (cm)</t>
  </si>
  <si>
    <t>U1419 depth conversion (m)</t>
  </si>
  <si>
    <t>Conversion to U1418 depth (m)</t>
  </si>
  <si>
    <t>Marine20 Age (ka) Velle et al., 2022</t>
  </si>
  <si>
    <t>UK'37</t>
  </si>
  <si>
    <t>Uk'37 uncertainty</t>
    <phoneticPr fontId="0" type="noConversion"/>
  </si>
  <si>
    <r>
      <t>Uk'37 SST (</t>
    </r>
    <r>
      <rPr>
        <b/>
        <sz val="12"/>
        <color indexed="8"/>
        <rFont val="Calibri"/>
        <family val="2"/>
        <scheme val="minor"/>
      </rPr>
      <t>°C)</t>
    </r>
  </si>
  <si>
    <t>SST uncertainty (°C)</t>
  </si>
  <si>
    <t>Depth in core (m)</t>
  </si>
  <si>
    <t>Depth cbsf (m)</t>
  </si>
  <si>
    <r>
      <t>UK'37 1s</t>
    </r>
    <r>
      <rPr>
        <b/>
        <sz val="12"/>
        <color theme="1"/>
        <rFont val="Calibri"/>
        <family val="2"/>
        <scheme val="minor"/>
      </rPr>
      <t xml:space="preserve"> uncertainty (+)</t>
    </r>
  </si>
  <si>
    <r>
      <t>UK'37 1s</t>
    </r>
    <r>
      <rPr>
        <b/>
        <sz val="12"/>
        <color theme="1"/>
        <rFont val="Calibri"/>
        <family val="2"/>
        <scheme val="minor"/>
      </rPr>
      <t xml:space="preserve"> uncertainty (-)</t>
    </r>
  </si>
  <si>
    <r>
      <t xml:space="preserve">K37's, </t>
    </r>
    <r>
      <rPr>
        <b/>
        <sz val="12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g/g</t>
    </r>
  </si>
  <si>
    <t>SST (°C)</t>
  </si>
  <si>
    <r>
      <t>SST 1s</t>
    </r>
    <r>
      <rPr>
        <b/>
        <sz val="12"/>
        <color theme="1"/>
        <rFont val="Calibri"/>
        <family val="2"/>
        <scheme val="minor"/>
      </rPr>
      <t xml:space="preserve"> uncertainty + (°C)</t>
    </r>
  </si>
  <si>
    <r>
      <t>SST 1s</t>
    </r>
    <r>
      <rPr>
        <b/>
        <sz val="12"/>
        <color theme="1"/>
        <rFont val="Calibri"/>
        <family val="2"/>
        <scheme val="minor"/>
      </rPr>
      <t xml:space="preserve"> uncertainty - (°C)</t>
    </r>
  </si>
  <si>
    <t>NaN</t>
  </si>
  <si>
    <t xml:space="preserve"> Age (ka) Du et al.,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</si>
</sst>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Symbol"/>
      <charset val="2"/>
    </font>
    <font>
      <b/>
      <sz val="12"/>
      <color indexed="8"/>
      <name val="Calibri"/>
      <family val="2"/>
      <scheme val="minor"/>
    </font>
    <font>
      <b/>
      <sz val="12"/>
      <name val="Symbol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ont="1"/>
    <xf numFmtId="2" fontId="0" fillId="0" borderId="0" xfId="0" applyNumberFormat="1" applyFont="1" applyFill="1" applyAlignment="1">
      <alignment horizontal="center"/>
    </xf>
    <xf numFmtId="0" fontId="0" fillId="0" borderId="0" xfId="0" applyFont="1"/>
    <xf numFmtId="16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1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6JC_SST" connectionId="1" xr16:uid="{50D9B8D4-3D13-7049-A0D5-623B78C234E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79E3-C0BC-B340-87A3-A5964DD9A232}">
  <dimension ref="A1:S108"/>
  <sheetViews>
    <sheetView tabSelected="1" workbookViewId="0">
      <selection sqref="A1:XFD1048576"/>
    </sheetView>
  </sheetViews>
  <sheetFormatPr baseColWidth="10" defaultColWidth="14" defaultRowHeight="16" x14ac:dyDescent="0.2"/>
  <cols>
    <col min="1" max="2" width="14" style="1"/>
    <col min="3" max="3" width="14" style="15"/>
    <col min="4" max="4" width="19.5" style="39" customWidth="1"/>
    <col min="5" max="5" width="17.1640625" style="38" customWidth="1"/>
    <col min="6" max="7" width="14" style="2"/>
    <col min="9" max="10" width="15.1640625" style="34" customWidth="1"/>
    <col min="11" max="11" width="15.1640625" style="9" customWidth="1"/>
    <col min="12" max="12" width="12.5" style="9" customWidth="1"/>
    <col min="13" max="15" width="15.1640625" style="34" customWidth="1"/>
    <col min="16" max="19" width="15.1640625" style="30" customWidth="1"/>
  </cols>
  <sheetData>
    <row r="1" spans="1:19" s="5" customFormat="1" ht="51" x14ac:dyDescent="0.2">
      <c r="A1" s="3" t="s">
        <v>0</v>
      </c>
      <c r="B1" s="3" t="s">
        <v>1</v>
      </c>
      <c r="C1" s="14" t="s">
        <v>335</v>
      </c>
      <c r="D1" s="35" t="s">
        <v>336</v>
      </c>
      <c r="E1" s="33" t="s">
        <v>352</v>
      </c>
      <c r="F1" s="4" t="s">
        <v>334</v>
      </c>
      <c r="G1" s="4" t="s">
        <v>162</v>
      </c>
      <c r="I1" s="36" t="s">
        <v>343</v>
      </c>
      <c r="J1" s="36" t="s">
        <v>344</v>
      </c>
      <c r="K1" s="36" t="s">
        <v>336</v>
      </c>
      <c r="L1" s="33" t="s">
        <v>352</v>
      </c>
      <c r="M1" s="36" t="s">
        <v>339</v>
      </c>
      <c r="N1" s="37" t="s">
        <v>345</v>
      </c>
      <c r="O1" s="37" t="s">
        <v>346</v>
      </c>
      <c r="P1" s="37" t="s">
        <v>347</v>
      </c>
      <c r="Q1" s="37" t="s">
        <v>348</v>
      </c>
      <c r="R1" s="37" t="s">
        <v>349</v>
      </c>
      <c r="S1" s="37" t="s">
        <v>350</v>
      </c>
    </row>
    <row r="2" spans="1:19" x14ac:dyDescent="0.2">
      <c r="A2" s="1" t="s">
        <v>3</v>
      </c>
      <c r="B2" s="1" t="s">
        <v>4</v>
      </c>
      <c r="C2" s="15">
        <v>113.5</v>
      </c>
      <c r="D2" s="38">
        <v>0.92400000000000004</v>
      </c>
      <c r="E2" s="38">
        <v>1.0432999999999999</v>
      </c>
      <c r="F2" s="2">
        <v>0.15580455498420223</v>
      </c>
      <c r="G2" s="2">
        <v>3.1563102685921258</v>
      </c>
      <c r="I2" s="36"/>
      <c r="J2" s="36"/>
      <c r="K2" s="36"/>
      <c r="L2" s="33"/>
      <c r="M2" s="36"/>
      <c r="N2" s="37"/>
      <c r="O2" s="37"/>
      <c r="P2" s="37"/>
      <c r="Q2" s="37"/>
      <c r="R2" s="37"/>
      <c r="S2" s="37"/>
    </row>
    <row r="3" spans="1:19" x14ac:dyDescent="0.2">
      <c r="A3" s="1" t="s">
        <v>5</v>
      </c>
      <c r="B3" s="1" t="s">
        <v>6</v>
      </c>
      <c r="C3" s="15">
        <v>5.5</v>
      </c>
      <c r="D3" s="38">
        <v>1.097</v>
      </c>
      <c r="E3" s="38">
        <v>1.2464</v>
      </c>
      <c r="F3" s="2">
        <v>0.19505217941265129</v>
      </c>
      <c r="G3" s="2">
        <v>9.5981794763684256</v>
      </c>
      <c r="I3" s="34">
        <v>5.5E-2</v>
      </c>
      <c r="J3" s="34">
        <f>I3+1.5</f>
        <v>1.5549999999999999</v>
      </c>
      <c r="K3" s="30">
        <v>1.097</v>
      </c>
      <c r="L3" s="30">
        <v>1.2464</v>
      </c>
      <c r="M3" s="34">
        <v>0.38</v>
      </c>
      <c r="N3" s="34">
        <v>1.7000000000000001E-2</v>
      </c>
      <c r="O3" s="34">
        <v>1.9E-2</v>
      </c>
      <c r="P3" s="30">
        <v>0.2</v>
      </c>
      <c r="Q3" s="30">
        <v>10</v>
      </c>
      <c r="R3" s="30">
        <v>0.48604222220490101</v>
      </c>
      <c r="S3" s="30">
        <v>0.5691110167856106</v>
      </c>
    </row>
    <row r="4" spans="1:19" x14ac:dyDescent="0.2">
      <c r="A4" s="1" t="s">
        <v>5</v>
      </c>
      <c r="B4" s="1" t="s">
        <v>7</v>
      </c>
      <c r="C4" s="15">
        <v>24.5</v>
      </c>
      <c r="D4" s="38">
        <v>1.262</v>
      </c>
      <c r="E4" s="38">
        <v>1.4467000000000001</v>
      </c>
      <c r="F4" s="2">
        <v>0.25250838444967488</v>
      </c>
      <c r="G4" s="2">
        <v>2.0737266336011326</v>
      </c>
      <c r="I4" s="34">
        <v>0.245</v>
      </c>
      <c r="J4" s="34">
        <f t="shared" ref="J4:J68" si="0">I4+1.5</f>
        <v>1.7450000000000001</v>
      </c>
      <c r="K4" s="30">
        <v>1.262</v>
      </c>
      <c r="L4" s="30">
        <v>1.4467000000000001</v>
      </c>
      <c r="M4" s="34">
        <v>0.375</v>
      </c>
      <c r="N4" s="34">
        <v>1.6E-2</v>
      </c>
      <c r="O4" s="34">
        <v>1.7999999999999999E-2</v>
      </c>
      <c r="P4" s="30">
        <v>0.25</v>
      </c>
      <c r="Q4" s="30">
        <v>9.9</v>
      </c>
      <c r="R4" s="30">
        <v>0.45998897624719426</v>
      </c>
      <c r="S4" s="30">
        <v>0.53208787305326943</v>
      </c>
    </row>
    <row r="5" spans="1:19" x14ac:dyDescent="0.2">
      <c r="A5" s="1" t="s">
        <v>5</v>
      </c>
      <c r="B5" s="1" t="s">
        <v>8</v>
      </c>
      <c r="C5" s="15">
        <v>40.5</v>
      </c>
      <c r="D5" s="38">
        <v>1.3819999999999999</v>
      </c>
      <c r="E5" s="38">
        <v>1.8454999999999999</v>
      </c>
      <c r="F5" s="2">
        <v>0.22529420682830281</v>
      </c>
      <c r="G5" s="2">
        <v>4.7013149392438187</v>
      </c>
      <c r="I5" s="34">
        <v>0.40500000000000003</v>
      </c>
      <c r="J5" s="34">
        <f t="shared" si="0"/>
        <v>1.905</v>
      </c>
      <c r="K5" s="30">
        <v>1.3819999999999999</v>
      </c>
      <c r="L5" s="30">
        <v>1.8454999999999999</v>
      </c>
      <c r="M5" s="34">
        <v>0.40300000000000002</v>
      </c>
      <c r="N5" s="34">
        <v>1.6E-2</v>
      </c>
      <c r="O5" s="34">
        <v>1.7999999999999999E-2</v>
      </c>
      <c r="P5" s="30">
        <v>0.23</v>
      </c>
      <c r="Q5" s="30">
        <v>10.7</v>
      </c>
      <c r="R5" s="30">
        <v>0.48037140169032355</v>
      </c>
      <c r="S5" s="30">
        <v>0.53728236367318338</v>
      </c>
    </row>
    <row r="6" spans="1:19" x14ac:dyDescent="0.2">
      <c r="A6" s="1" t="s">
        <v>5</v>
      </c>
      <c r="B6" s="1" t="s">
        <v>9</v>
      </c>
      <c r="C6" s="15">
        <v>50.5</v>
      </c>
      <c r="D6" s="38">
        <v>1.4630000000000001</v>
      </c>
      <c r="E6" s="38">
        <v>1.9152</v>
      </c>
      <c r="F6" s="2">
        <v>0.34500782527505108</v>
      </c>
      <c r="G6" s="2">
        <v>2.7027117880589886</v>
      </c>
      <c r="I6" s="34">
        <v>0.505</v>
      </c>
      <c r="J6" s="34">
        <f t="shared" si="0"/>
        <v>2.0049999999999999</v>
      </c>
      <c r="K6" s="30">
        <v>1.4630000000000001</v>
      </c>
      <c r="L6" s="30">
        <v>1.9152</v>
      </c>
      <c r="M6" s="34">
        <v>0.38200000000000001</v>
      </c>
      <c r="N6" s="34">
        <v>1.4E-2</v>
      </c>
      <c r="O6" s="34">
        <v>1.6E-2</v>
      </c>
      <c r="P6" s="30">
        <v>0.35</v>
      </c>
      <c r="Q6" s="30">
        <v>10.1</v>
      </c>
      <c r="R6" s="30">
        <v>0.41981463350536075</v>
      </c>
      <c r="S6" s="30">
        <v>0.46173257392752731</v>
      </c>
    </row>
    <row r="7" spans="1:19" x14ac:dyDescent="0.2">
      <c r="A7" s="1" t="s">
        <v>5</v>
      </c>
      <c r="B7" s="1" t="s">
        <v>10</v>
      </c>
      <c r="C7" s="15">
        <v>64.5</v>
      </c>
      <c r="D7" s="38">
        <v>1.575</v>
      </c>
      <c r="E7" s="38">
        <v>2.0135000000000001</v>
      </c>
      <c r="F7" s="2">
        <v>0.28167501423897301</v>
      </c>
      <c r="G7" s="2">
        <v>4.1355043731218615</v>
      </c>
      <c r="I7" s="34">
        <v>0.64500000000000002</v>
      </c>
      <c r="J7" s="34">
        <f t="shared" si="0"/>
        <v>2.145</v>
      </c>
      <c r="K7" s="30">
        <v>1.575</v>
      </c>
      <c r="L7" s="30">
        <v>2.0135000000000001</v>
      </c>
      <c r="M7" s="34">
        <v>0.41299999999999998</v>
      </c>
      <c r="N7" s="34">
        <v>1.6E-2</v>
      </c>
      <c r="O7" s="34">
        <v>1.7999999999999999E-2</v>
      </c>
      <c r="P7" s="30">
        <v>0.28000000000000003</v>
      </c>
      <c r="Q7" s="30">
        <v>11</v>
      </c>
      <c r="R7" s="30">
        <v>0.47306610878368005</v>
      </c>
      <c r="S7" s="30">
        <v>0.51938087923476317</v>
      </c>
    </row>
    <row r="8" spans="1:19" x14ac:dyDescent="0.2">
      <c r="A8" s="1" t="s">
        <v>5</v>
      </c>
      <c r="B8" s="1" t="s">
        <v>11</v>
      </c>
      <c r="C8" s="15">
        <v>75.5</v>
      </c>
      <c r="D8" s="38">
        <v>1.665</v>
      </c>
      <c r="E8" s="38">
        <v>2.2985000000000002</v>
      </c>
      <c r="F8" s="2">
        <v>0.38869875932062387</v>
      </c>
      <c r="G8" s="2">
        <v>2.3953778460104451</v>
      </c>
      <c r="I8" s="34">
        <v>0.755</v>
      </c>
      <c r="J8" s="34">
        <f t="shared" si="0"/>
        <v>2.2549999999999999</v>
      </c>
      <c r="K8" s="30">
        <v>1.665</v>
      </c>
      <c r="L8" s="30">
        <v>2.2985000000000002</v>
      </c>
      <c r="M8" s="34">
        <v>0.40400000000000003</v>
      </c>
      <c r="N8" s="34">
        <v>1.4999999999999999E-2</v>
      </c>
      <c r="O8" s="34">
        <v>1.6E-2</v>
      </c>
      <c r="P8" s="30">
        <v>0.39</v>
      </c>
      <c r="Q8" s="30">
        <v>10.7</v>
      </c>
      <c r="R8" s="30">
        <v>0.43188714149983198</v>
      </c>
      <c r="S8" s="30">
        <v>0.46656811242060314</v>
      </c>
    </row>
    <row r="9" spans="1:19" x14ac:dyDescent="0.2">
      <c r="A9" s="1" t="s">
        <v>5</v>
      </c>
      <c r="B9" s="1" t="s">
        <v>12</v>
      </c>
      <c r="C9" s="15">
        <v>92.5</v>
      </c>
      <c r="D9" s="38">
        <v>1.833</v>
      </c>
      <c r="E9" s="38">
        <v>2.7894999999999999</v>
      </c>
      <c r="F9" s="2">
        <v>0.28772817949137564</v>
      </c>
      <c r="G9" s="2">
        <v>4.4054817137161404</v>
      </c>
      <c r="I9" s="34">
        <v>0.92500000000000004</v>
      </c>
      <c r="J9" s="34">
        <f t="shared" si="0"/>
        <v>2.4249999999999998</v>
      </c>
      <c r="K9" s="30">
        <v>1.833</v>
      </c>
      <c r="L9" s="30">
        <v>2.7894999999999999</v>
      </c>
      <c r="M9" s="34">
        <v>0.40200000000000002</v>
      </c>
      <c r="N9" s="34">
        <v>1.6E-2</v>
      </c>
      <c r="O9" s="34">
        <v>1.7000000000000001E-2</v>
      </c>
      <c r="P9" s="30">
        <v>0.28999999999999998</v>
      </c>
      <c r="Q9" s="30">
        <v>10.7</v>
      </c>
      <c r="R9" s="30">
        <v>0.45711816241719916</v>
      </c>
      <c r="S9" s="30">
        <v>0.50464697914288692</v>
      </c>
    </row>
    <row r="10" spans="1:19" x14ac:dyDescent="0.2">
      <c r="A10" s="1" t="s">
        <v>5</v>
      </c>
      <c r="B10" s="1" t="s">
        <v>13</v>
      </c>
      <c r="C10" s="15">
        <v>100.5</v>
      </c>
      <c r="D10" s="38">
        <v>1.875</v>
      </c>
      <c r="E10" s="38">
        <v>2.9178000000000002</v>
      </c>
      <c r="F10" s="2">
        <v>0.3112816875973512</v>
      </c>
      <c r="G10" s="2">
        <v>1.6034898903968662</v>
      </c>
      <c r="I10" s="34">
        <v>1.0049999999999999</v>
      </c>
      <c r="J10" s="34">
        <f t="shared" si="0"/>
        <v>2.5049999999999999</v>
      </c>
      <c r="K10" s="30">
        <v>1.875</v>
      </c>
      <c r="L10" s="30">
        <v>2.9178000000000002</v>
      </c>
      <c r="M10" s="34">
        <v>0.38700000000000001</v>
      </c>
      <c r="N10" s="34">
        <v>1.6E-2</v>
      </c>
      <c r="O10" s="34">
        <v>1.7999999999999999E-2</v>
      </c>
      <c r="P10" s="30">
        <v>0.31</v>
      </c>
      <c r="Q10" s="30">
        <v>10.199999999999999</v>
      </c>
      <c r="R10" s="30">
        <v>0.45914316505434982</v>
      </c>
      <c r="S10" s="30">
        <v>0.51943622077263818</v>
      </c>
    </row>
    <row r="11" spans="1:19" x14ac:dyDescent="0.2">
      <c r="A11" s="1" t="s">
        <v>5</v>
      </c>
      <c r="B11" s="1" t="s">
        <v>14</v>
      </c>
      <c r="C11" s="15">
        <v>125.5</v>
      </c>
      <c r="D11" s="38">
        <v>2.0219999999999998</v>
      </c>
      <c r="E11" s="38">
        <v>3.3571</v>
      </c>
      <c r="F11" s="2">
        <v>0.37028090433525174</v>
      </c>
      <c r="G11" s="2">
        <v>3.7133270664117655</v>
      </c>
      <c r="I11" s="34">
        <v>1.2549999999999999</v>
      </c>
      <c r="J11" s="34">
        <f t="shared" si="0"/>
        <v>2.7549999999999999</v>
      </c>
      <c r="K11" s="30">
        <v>2.0219999999999998</v>
      </c>
      <c r="L11" s="30">
        <v>3.3571</v>
      </c>
      <c r="M11" s="34">
        <v>0.38700000000000001</v>
      </c>
      <c r="N11" s="34">
        <v>1.4999999999999999E-2</v>
      </c>
      <c r="O11" s="34">
        <v>1.6E-2</v>
      </c>
      <c r="P11" s="30">
        <v>0.37</v>
      </c>
      <c r="Q11" s="30">
        <v>10.199999999999999</v>
      </c>
      <c r="R11" s="30">
        <v>0.42689572178118951</v>
      </c>
      <c r="S11" s="30">
        <v>0.46973747371730212</v>
      </c>
    </row>
    <row r="12" spans="1:19" x14ac:dyDescent="0.2">
      <c r="A12" s="1" t="s">
        <v>5</v>
      </c>
      <c r="B12" s="1" t="s">
        <v>15</v>
      </c>
      <c r="C12" s="15">
        <v>151.5</v>
      </c>
      <c r="D12" s="38">
        <v>2.206</v>
      </c>
      <c r="E12" s="38">
        <v>3.5611999999999999</v>
      </c>
      <c r="F12" s="2">
        <v>0.22411444334944153</v>
      </c>
      <c r="G12" s="2">
        <v>3.3901869047220812</v>
      </c>
      <c r="I12" s="34">
        <v>1.5149999999999999</v>
      </c>
      <c r="J12" s="34">
        <f t="shared" si="0"/>
        <v>3.0149999999999997</v>
      </c>
      <c r="K12" s="30">
        <v>2.206</v>
      </c>
      <c r="L12" s="30">
        <v>3.5611999999999999</v>
      </c>
      <c r="M12" s="34">
        <v>0.36199999999999999</v>
      </c>
      <c r="N12" s="34">
        <v>1.4999999999999999E-2</v>
      </c>
      <c r="O12" s="34">
        <v>1.7000000000000001E-2</v>
      </c>
      <c r="P12" s="30">
        <v>0.22</v>
      </c>
      <c r="Q12" s="30">
        <v>9.5</v>
      </c>
      <c r="R12" s="30">
        <v>0.44136171733306639</v>
      </c>
      <c r="S12" s="30">
        <v>0.51397795365941512</v>
      </c>
    </row>
    <row r="13" spans="1:19" x14ac:dyDescent="0.2">
      <c r="A13" s="1" t="s">
        <v>5</v>
      </c>
      <c r="B13" s="1" t="s">
        <v>16</v>
      </c>
      <c r="C13" s="15">
        <v>176.5</v>
      </c>
      <c r="D13" s="38">
        <v>2.4350000000000001</v>
      </c>
      <c r="E13" s="38">
        <v>3.9645999999999999</v>
      </c>
      <c r="F13" s="2">
        <v>0.40476681730831748</v>
      </c>
      <c r="G13" s="2">
        <v>4.3777253622617556</v>
      </c>
      <c r="I13" s="34">
        <v>1.7649999999999999</v>
      </c>
      <c r="J13" s="34">
        <f t="shared" si="0"/>
        <v>3.2649999999999997</v>
      </c>
      <c r="K13" s="30">
        <v>2.4350000000000001</v>
      </c>
      <c r="L13" s="30">
        <v>3.9645999999999999</v>
      </c>
      <c r="M13" s="34">
        <v>0.36699999999999999</v>
      </c>
      <c r="N13" s="34">
        <v>1.4999999999999999E-2</v>
      </c>
      <c r="O13" s="34">
        <v>1.7000000000000001E-2</v>
      </c>
      <c r="P13" s="30">
        <v>0.4</v>
      </c>
      <c r="Q13" s="30">
        <v>9.6999999999999993</v>
      </c>
      <c r="R13" s="30">
        <v>0.44267863055704559</v>
      </c>
      <c r="S13" s="30">
        <v>0.5109154890617873</v>
      </c>
    </row>
    <row r="14" spans="1:19" x14ac:dyDescent="0.2">
      <c r="A14" s="1" t="s">
        <v>5</v>
      </c>
      <c r="B14" s="1" t="s">
        <v>17</v>
      </c>
      <c r="C14" s="15">
        <v>196.5</v>
      </c>
      <c r="D14" s="38">
        <v>2.6120000000000001</v>
      </c>
      <c r="E14" s="38">
        <v>4.0271999999999997</v>
      </c>
      <c r="F14" s="2">
        <v>0.32489827654634662</v>
      </c>
      <c r="G14" s="2">
        <v>4.8150466270661356</v>
      </c>
      <c r="I14" s="34">
        <v>1.9650000000000001</v>
      </c>
      <c r="J14" s="34">
        <f t="shared" si="0"/>
        <v>3.4649999999999999</v>
      </c>
      <c r="K14" s="30">
        <v>2.6120000000000001</v>
      </c>
      <c r="L14" s="30">
        <v>4.0271999999999997</v>
      </c>
      <c r="M14" s="34">
        <v>0.35199999999999998</v>
      </c>
      <c r="N14" s="34">
        <v>1.4E-2</v>
      </c>
      <c r="O14" s="34">
        <v>1.6E-2</v>
      </c>
      <c r="P14" s="30">
        <v>0.32</v>
      </c>
      <c r="Q14" s="30">
        <v>9.1999999999999993</v>
      </c>
      <c r="R14" s="30">
        <v>0.41698461016200739</v>
      </c>
      <c r="S14" s="30">
        <v>0.481395519786531</v>
      </c>
    </row>
    <row r="15" spans="1:19" x14ac:dyDescent="0.2">
      <c r="A15" s="1" t="s">
        <v>5</v>
      </c>
      <c r="B15" s="1" t="s">
        <v>19</v>
      </c>
      <c r="C15" s="15">
        <v>245.5</v>
      </c>
      <c r="D15" s="38">
        <v>2.9710000000000001</v>
      </c>
      <c r="E15" s="38">
        <v>4.8381999999999996</v>
      </c>
      <c r="F15" s="2">
        <v>0.22926309010801058</v>
      </c>
      <c r="G15" s="2">
        <v>2.7080052137077071</v>
      </c>
      <c r="I15" s="34">
        <v>2.4550000000000001</v>
      </c>
      <c r="J15" s="34">
        <f t="shared" si="0"/>
        <v>3.9550000000000001</v>
      </c>
      <c r="K15" s="30">
        <v>2.9710000000000001</v>
      </c>
      <c r="L15" s="30">
        <v>4.8381999999999996</v>
      </c>
      <c r="M15" s="34">
        <v>0.35399999999999998</v>
      </c>
      <c r="N15" s="34">
        <v>1.6E-2</v>
      </c>
      <c r="O15" s="34">
        <v>0.02</v>
      </c>
      <c r="P15" s="30">
        <v>0.23</v>
      </c>
      <c r="Q15" s="30">
        <v>9.3000000000000007</v>
      </c>
      <c r="R15" s="30">
        <v>0.47980507314951026</v>
      </c>
      <c r="S15" s="30">
        <v>0.59061818965802892</v>
      </c>
    </row>
    <row r="16" spans="1:19" x14ac:dyDescent="0.2">
      <c r="A16" s="1" t="s">
        <v>5</v>
      </c>
      <c r="B16" s="1" t="s">
        <v>20</v>
      </c>
      <c r="C16" s="15">
        <v>276</v>
      </c>
      <c r="D16" s="38">
        <v>3.1190000000000002</v>
      </c>
      <c r="E16" s="38">
        <v>5.2838000000000003</v>
      </c>
      <c r="F16" s="2" t="s">
        <v>18</v>
      </c>
      <c r="G16" s="2">
        <v>2.9282507572479446</v>
      </c>
      <c r="I16" s="34">
        <v>2.76</v>
      </c>
      <c r="J16" s="34">
        <f t="shared" si="0"/>
        <v>4.26</v>
      </c>
      <c r="K16" s="30">
        <v>3.1190000000000002</v>
      </c>
      <c r="L16" s="30">
        <v>5.2838000000000003</v>
      </c>
      <c r="M16" s="34">
        <v>0.35</v>
      </c>
      <c r="N16" s="34">
        <v>2.8000000000000001E-2</v>
      </c>
      <c r="O16" s="34">
        <v>3.2000000000000001E-2</v>
      </c>
      <c r="P16" s="30" t="s">
        <v>351</v>
      </c>
      <c r="Q16" s="30">
        <v>9.1</v>
      </c>
      <c r="R16" s="30">
        <v>0.83585024265689256</v>
      </c>
      <c r="S16" s="30">
        <v>0.93403311445372061</v>
      </c>
    </row>
    <row r="17" spans="1:19" x14ac:dyDescent="0.2">
      <c r="A17" s="1" t="s">
        <v>5</v>
      </c>
      <c r="B17" s="1" t="s">
        <v>21</v>
      </c>
      <c r="C17" s="15">
        <v>300.5</v>
      </c>
      <c r="D17" s="38">
        <v>3.2280000000000002</v>
      </c>
      <c r="E17" s="38">
        <v>5.4767000000000001</v>
      </c>
      <c r="F17" s="2">
        <v>0.399779617654341</v>
      </c>
      <c r="G17" s="2">
        <v>3.0562017968416888</v>
      </c>
      <c r="I17" s="34">
        <v>3.0049999999999999</v>
      </c>
      <c r="J17" s="34">
        <f t="shared" si="0"/>
        <v>4.5049999999999999</v>
      </c>
      <c r="K17" s="30">
        <v>3.2280000000000002</v>
      </c>
      <c r="L17" s="30">
        <v>5.4767000000000001</v>
      </c>
      <c r="M17" s="34">
        <v>0.34499999999999997</v>
      </c>
      <c r="N17" s="34">
        <v>1.4E-2</v>
      </c>
      <c r="O17" s="34">
        <v>1.6E-2</v>
      </c>
      <c r="P17" s="30">
        <v>0.4</v>
      </c>
      <c r="Q17" s="30">
        <v>9</v>
      </c>
      <c r="R17" s="30">
        <v>0.40671681102677226</v>
      </c>
      <c r="S17" s="30">
        <v>0.46921554708278634</v>
      </c>
    </row>
    <row r="18" spans="1:19" x14ac:dyDescent="0.2">
      <c r="A18" s="1" t="s">
        <v>5</v>
      </c>
      <c r="B18" s="1" t="s">
        <v>22</v>
      </c>
      <c r="C18" s="15">
        <v>307.5</v>
      </c>
      <c r="D18" s="38">
        <v>3.2679999999999998</v>
      </c>
      <c r="E18" s="38">
        <v>5.7066999999999997</v>
      </c>
      <c r="F18" s="2">
        <v>0.21645629874884706</v>
      </c>
      <c r="G18" s="2">
        <v>3.5170867060409492</v>
      </c>
      <c r="I18" s="34">
        <v>3.0750000000000002</v>
      </c>
      <c r="J18" s="34">
        <f t="shared" si="0"/>
        <v>4.5750000000000002</v>
      </c>
      <c r="K18" s="30">
        <v>3.2679999999999998</v>
      </c>
      <c r="L18" s="30">
        <v>5.7066999999999997</v>
      </c>
      <c r="M18" s="34">
        <v>0.36499999999999999</v>
      </c>
      <c r="N18" s="34">
        <v>1.6E-2</v>
      </c>
      <c r="O18" s="34">
        <v>1.9E-2</v>
      </c>
      <c r="P18" s="30">
        <v>0.22</v>
      </c>
      <c r="Q18" s="30">
        <v>9.6</v>
      </c>
      <c r="R18" s="30">
        <v>0.4727535298864538</v>
      </c>
      <c r="S18" s="30">
        <v>0.5640490780107168</v>
      </c>
    </row>
    <row r="19" spans="1:19" x14ac:dyDescent="0.2">
      <c r="A19" s="1" t="s">
        <v>5</v>
      </c>
      <c r="B19" s="1" t="s">
        <v>23</v>
      </c>
      <c r="C19" s="15">
        <v>310.5</v>
      </c>
      <c r="D19" s="38">
        <v>3.2850000000000001</v>
      </c>
      <c r="E19" s="38">
        <v>5.7571000000000003</v>
      </c>
      <c r="F19" s="2">
        <v>0.21260411845472044</v>
      </c>
      <c r="G19" s="2">
        <v>6.184323858742462</v>
      </c>
      <c r="I19" s="34">
        <v>3.105</v>
      </c>
      <c r="J19" s="34">
        <f t="shared" si="0"/>
        <v>4.6050000000000004</v>
      </c>
      <c r="K19" s="30">
        <v>3.2850000000000001</v>
      </c>
      <c r="L19" s="30">
        <v>5.7571000000000003</v>
      </c>
      <c r="M19" s="34">
        <v>0.39100000000000001</v>
      </c>
      <c r="N19" s="34">
        <v>1.6E-2</v>
      </c>
      <c r="O19" s="34">
        <v>1.7999999999999999E-2</v>
      </c>
      <c r="P19" s="30">
        <v>0.21</v>
      </c>
      <c r="Q19" s="30">
        <v>10.199999999999999</v>
      </c>
      <c r="R19" s="30">
        <v>0.46692875917866594</v>
      </c>
      <c r="S19" s="30">
        <v>0.53057285277038169</v>
      </c>
    </row>
    <row r="20" spans="1:19" x14ac:dyDescent="0.2">
      <c r="A20" s="1" t="s">
        <v>5</v>
      </c>
      <c r="B20" s="1" t="s">
        <v>24</v>
      </c>
      <c r="C20" s="15">
        <v>323.5</v>
      </c>
      <c r="D20" s="38">
        <v>3.3580000000000001</v>
      </c>
      <c r="E20" s="38">
        <v>5.9884000000000004</v>
      </c>
      <c r="F20" s="2">
        <v>0.15895238324631583</v>
      </c>
      <c r="G20" s="2">
        <v>0</v>
      </c>
      <c r="I20" s="34">
        <v>3.2349999999999999</v>
      </c>
      <c r="J20" s="34">
        <f t="shared" si="0"/>
        <v>4.7349999999999994</v>
      </c>
      <c r="K20" s="30">
        <v>3.3580000000000001</v>
      </c>
      <c r="L20" s="30">
        <v>5.9884000000000004</v>
      </c>
      <c r="M20" s="34">
        <v>0.36599999999999999</v>
      </c>
      <c r="N20" s="34">
        <v>2.1999999999999999E-2</v>
      </c>
      <c r="O20" s="34">
        <v>2.9000000000000001E-2</v>
      </c>
      <c r="P20" s="30">
        <v>0.16</v>
      </c>
      <c r="Q20" s="30">
        <v>9.6</v>
      </c>
      <c r="R20" s="30">
        <v>0.64217812465390267</v>
      </c>
      <c r="S20" s="30">
        <v>0.84875166519224443</v>
      </c>
    </row>
    <row r="21" spans="1:19" x14ac:dyDescent="0.2">
      <c r="A21" s="1" t="s">
        <v>5</v>
      </c>
      <c r="B21" s="1" t="s">
        <v>25</v>
      </c>
      <c r="C21" s="15">
        <v>327.5</v>
      </c>
      <c r="D21" s="38">
        <v>3.38</v>
      </c>
      <c r="E21" s="38">
        <v>6.0620000000000003</v>
      </c>
      <c r="F21" s="2">
        <v>0.29169197056124985</v>
      </c>
      <c r="G21" s="2">
        <v>6.9844976847191456</v>
      </c>
      <c r="I21" s="34">
        <v>3.2749999999999999</v>
      </c>
      <c r="J21" s="34">
        <f t="shared" si="0"/>
        <v>4.7750000000000004</v>
      </c>
      <c r="K21" s="30">
        <v>3.38</v>
      </c>
      <c r="L21" s="30">
        <v>6.0620000000000003</v>
      </c>
      <c r="M21" s="34">
        <v>0.32</v>
      </c>
      <c r="N21" s="34">
        <v>1.4E-2</v>
      </c>
      <c r="O21" s="34">
        <v>1.6E-2</v>
      </c>
      <c r="P21" s="30">
        <v>0.28999999999999998</v>
      </c>
      <c r="Q21" s="30">
        <v>8.3000000000000007</v>
      </c>
      <c r="R21" s="30">
        <v>0.39820034054013931</v>
      </c>
      <c r="S21" s="30">
        <v>0.48083090902636272</v>
      </c>
    </row>
    <row r="22" spans="1:19" x14ac:dyDescent="0.2">
      <c r="A22" s="1" t="s">
        <v>5</v>
      </c>
      <c r="B22" s="1" t="s">
        <v>26</v>
      </c>
      <c r="C22" s="15">
        <v>330.5</v>
      </c>
      <c r="D22" s="38">
        <v>3.3969999999999998</v>
      </c>
      <c r="E22" s="38">
        <v>6.1162999999999998</v>
      </c>
      <c r="F22" s="2">
        <v>0.59096330164965905</v>
      </c>
      <c r="G22" s="2">
        <v>3.2750271425370943</v>
      </c>
      <c r="I22" s="34">
        <v>3.3050000000000002</v>
      </c>
      <c r="J22" s="34">
        <f t="shared" si="0"/>
        <v>4.8049999999999997</v>
      </c>
      <c r="K22" s="30">
        <v>3.3969999999999998</v>
      </c>
      <c r="L22" s="30">
        <v>6.1162999999999998</v>
      </c>
      <c r="M22" s="34">
        <v>0.315</v>
      </c>
      <c r="N22" s="34">
        <v>1.2E-2</v>
      </c>
      <c r="O22" s="34">
        <v>1.4E-2</v>
      </c>
      <c r="P22" s="30">
        <v>0.59</v>
      </c>
      <c r="Q22" s="30">
        <v>8.1</v>
      </c>
      <c r="R22" s="30">
        <v>0.36206164587456158</v>
      </c>
      <c r="S22" s="30">
        <v>0.41082827278396428</v>
      </c>
    </row>
    <row r="23" spans="1:19" x14ac:dyDescent="0.2">
      <c r="A23" s="1" t="s">
        <v>5</v>
      </c>
      <c r="B23" s="1" t="s">
        <v>27</v>
      </c>
      <c r="C23" s="15">
        <v>330.5</v>
      </c>
      <c r="D23" s="38">
        <v>3.3969999999999998</v>
      </c>
      <c r="E23" s="38">
        <v>6.1162999999999998</v>
      </c>
      <c r="F23" s="2">
        <v>0.42487230337600451</v>
      </c>
      <c r="G23" s="2">
        <v>4.9365516871429396</v>
      </c>
      <c r="K23" s="30"/>
      <c r="L23" s="30"/>
    </row>
    <row r="24" spans="1:19" x14ac:dyDescent="0.2">
      <c r="A24" s="1" t="s">
        <v>5</v>
      </c>
      <c r="B24" s="1" t="s">
        <v>28</v>
      </c>
      <c r="C24" s="15">
        <v>332.5</v>
      </c>
      <c r="D24" s="38">
        <v>3.4079999999999999</v>
      </c>
      <c r="E24" s="38">
        <v>6.1502999999999997</v>
      </c>
      <c r="F24" s="2">
        <v>0.3707480233000946</v>
      </c>
      <c r="G24" s="2">
        <v>5.1190703684493082</v>
      </c>
      <c r="I24" s="34">
        <v>3.3250000000000002</v>
      </c>
      <c r="J24" s="34">
        <f t="shared" si="0"/>
        <v>4.8250000000000002</v>
      </c>
      <c r="K24" s="30">
        <v>3.4079999999999999</v>
      </c>
      <c r="L24" s="30">
        <v>6.1502999999999997</v>
      </c>
      <c r="M24" s="34">
        <v>0.313</v>
      </c>
      <c r="N24" s="34">
        <v>1.2E-2</v>
      </c>
      <c r="O24" s="34">
        <v>1.4E-2</v>
      </c>
      <c r="P24" s="30">
        <v>0.37</v>
      </c>
      <c r="Q24" s="30">
        <v>8.1</v>
      </c>
      <c r="R24" s="30">
        <v>0.35654594477201762</v>
      </c>
      <c r="S24" s="30">
        <v>0.40128753569128772</v>
      </c>
    </row>
    <row r="25" spans="1:19" x14ac:dyDescent="0.2">
      <c r="A25" s="1" t="s">
        <v>5</v>
      </c>
      <c r="B25" s="1" t="s">
        <v>29</v>
      </c>
      <c r="C25" s="15">
        <v>337.5</v>
      </c>
      <c r="D25" s="38">
        <v>3.4340000000000002</v>
      </c>
      <c r="E25" s="38">
        <v>6.2344999999999997</v>
      </c>
      <c r="F25" s="2">
        <v>0.25874997956853318</v>
      </c>
      <c r="G25" s="2">
        <v>4.5327576369195128</v>
      </c>
      <c r="I25" s="34">
        <v>3.375</v>
      </c>
      <c r="J25" s="34">
        <f t="shared" si="0"/>
        <v>4.875</v>
      </c>
      <c r="K25" s="30">
        <v>3.4340000000000002</v>
      </c>
      <c r="L25" s="30">
        <v>6.2344999999999997</v>
      </c>
      <c r="M25" s="34">
        <v>0.35099999999999998</v>
      </c>
      <c r="N25" s="34">
        <v>1.4E-2</v>
      </c>
      <c r="O25" s="34">
        <v>1.7000000000000001E-2</v>
      </c>
      <c r="P25" s="30">
        <v>0.26</v>
      </c>
      <c r="Q25" s="30">
        <v>9.1999999999999993</v>
      </c>
      <c r="R25" s="30">
        <v>0.42326341829357084</v>
      </c>
      <c r="S25" s="30">
        <v>0.49361149765836565</v>
      </c>
    </row>
    <row r="26" spans="1:19" x14ac:dyDescent="0.2">
      <c r="A26" s="1" t="s">
        <v>5</v>
      </c>
      <c r="B26" s="1" t="s">
        <v>30</v>
      </c>
      <c r="C26" s="15">
        <v>356.5</v>
      </c>
      <c r="D26" s="38">
        <v>3.524</v>
      </c>
      <c r="E26" s="38">
        <v>6.6459999999999999</v>
      </c>
      <c r="F26" s="2" t="s">
        <v>18</v>
      </c>
      <c r="G26" s="2">
        <v>2.9133611942214057</v>
      </c>
      <c r="I26" s="34">
        <v>3.5649999999999999</v>
      </c>
      <c r="J26" s="34">
        <f t="shared" si="0"/>
        <v>5.0649999999999995</v>
      </c>
      <c r="K26" s="30">
        <v>3.524</v>
      </c>
      <c r="L26" s="30">
        <v>6.6459999999999999</v>
      </c>
      <c r="M26" s="34">
        <v>0.33500000000000002</v>
      </c>
      <c r="N26" s="34">
        <v>2.5999999999999999E-2</v>
      </c>
      <c r="O26" s="34">
        <v>2.8000000000000001E-2</v>
      </c>
      <c r="P26" s="30" t="s">
        <v>351</v>
      </c>
      <c r="Q26" s="30">
        <v>8.6999999999999993</v>
      </c>
      <c r="R26" s="30">
        <v>0.7549947819956575</v>
      </c>
      <c r="S26" s="30">
        <v>0.80991278932809418</v>
      </c>
    </row>
    <row r="27" spans="1:19" x14ac:dyDescent="0.2">
      <c r="A27" s="1" t="s">
        <v>5</v>
      </c>
      <c r="B27" s="1" t="s">
        <v>31</v>
      </c>
      <c r="C27" s="15">
        <v>373.5</v>
      </c>
      <c r="D27" s="38">
        <v>3.5870000000000002</v>
      </c>
      <c r="E27" s="38">
        <v>7.4200999999999997</v>
      </c>
      <c r="F27" s="2">
        <v>0.86943996969652493</v>
      </c>
      <c r="G27" s="2">
        <v>2.5824208229303878</v>
      </c>
      <c r="I27" s="34">
        <v>3.7349999999999999</v>
      </c>
      <c r="J27" s="34">
        <f t="shared" si="0"/>
        <v>5.2349999999999994</v>
      </c>
      <c r="K27" s="30">
        <v>3.5870000000000002</v>
      </c>
      <c r="L27" s="30">
        <v>7.4200999999999997</v>
      </c>
      <c r="M27" s="34">
        <v>0.33700000000000002</v>
      </c>
      <c r="N27" s="34">
        <v>1.2E-2</v>
      </c>
      <c r="O27" s="34">
        <v>1.2999999999999999E-2</v>
      </c>
      <c r="P27" s="30">
        <v>0.87</v>
      </c>
      <c r="Q27" s="30">
        <v>8.8000000000000007</v>
      </c>
      <c r="R27" s="30">
        <v>0.36411135713762732</v>
      </c>
      <c r="S27" s="30">
        <v>0.39588235322520582</v>
      </c>
    </row>
    <row r="28" spans="1:19" x14ac:dyDescent="0.2">
      <c r="A28" s="1" t="s">
        <v>5</v>
      </c>
      <c r="B28" s="1" t="s">
        <v>32</v>
      </c>
      <c r="C28" s="15">
        <v>396</v>
      </c>
      <c r="D28" s="38">
        <v>3.661</v>
      </c>
      <c r="E28" s="38">
        <v>7.8390000000000004</v>
      </c>
      <c r="F28" s="2" t="s">
        <v>18</v>
      </c>
      <c r="G28" s="2">
        <v>2.5731847980026572</v>
      </c>
      <c r="I28" s="34">
        <v>3.96</v>
      </c>
      <c r="J28" s="34">
        <f t="shared" si="0"/>
        <v>5.46</v>
      </c>
      <c r="K28" s="30">
        <v>3.661</v>
      </c>
      <c r="L28" s="30">
        <v>7.8390000000000004</v>
      </c>
      <c r="M28" s="34">
        <v>0.34799999999999998</v>
      </c>
      <c r="N28" s="34">
        <v>2.5000000000000001E-2</v>
      </c>
      <c r="O28" s="34">
        <v>2.5999999999999999E-2</v>
      </c>
      <c r="P28" s="30" t="s">
        <v>351</v>
      </c>
      <c r="Q28" s="30">
        <v>9.1</v>
      </c>
      <c r="R28" s="30">
        <v>0.74449062749898332</v>
      </c>
      <c r="S28" s="30">
        <v>0.77516981120190742</v>
      </c>
    </row>
    <row r="29" spans="1:19" x14ac:dyDescent="0.2">
      <c r="A29" s="1" t="s">
        <v>5</v>
      </c>
      <c r="B29" s="1" t="s">
        <v>33</v>
      </c>
      <c r="C29" s="15">
        <v>406.5</v>
      </c>
      <c r="D29" s="38">
        <v>3.7010000000000001</v>
      </c>
      <c r="E29" s="38">
        <v>8.2345000000000006</v>
      </c>
      <c r="F29" s="2">
        <v>0.51506194633482416</v>
      </c>
      <c r="G29" s="2">
        <v>3.5681087423616717</v>
      </c>
      <c r="I29" s="34">
        <v>4.0650000000000004</v>
      </c>
      <c r="J29" s="34">
        <f t="shared" si="0"/>
        <v>5.5650000000000004</v>
      </c>
      <c r="K29" s="30">
        <v>3.7010000000000001</v>
      </c>
      <c r="L29" s="30">
        <v>8.2345000000000006</v>
      </c>
      <c r="M29" s="34">
        <v>0.36099999999999999</v>
      </c>
      <c r="N29" s="34">
        <v>2.5999999999999999E-2</v>
      </c>
      <c r="O29" s="34">
        <v>2.8000000000000001E-2</v>
      </c>
      <c r="P29" s="30">
        <v>0.53</v>
      </c>
      <c r="Q29" s="30">
        <v>9.5</v>
      </c>
      <c r="R29" s="30">
        <v>0.77904218419089588</v>
      </c>
      <c r="S29" s="30">
        <v>0.8218265875903441</v>
      </c>
    </row>
    <row r="30" spans="1:19" x14ac:dyDescent="0.2">
      <c r="A30" s="1" t="s">
        <v>5</v>
      </c>
      <c r="B30" s="1" t="s">
        <v>34</v>
      </c>
      <c r="C30" s="15">
        <v>447.5</v>
      </c>
      <c r="D30" s="38">
        <v>3.903</v>
      </c>
      <c r="E30" s="38">
        <v>8.6722999999999999</v>
      </c>
      <c r="F30" s="2">
        <v>0.52223280238832159</v>
      </c>
      <c r="G30" s="2">
        <v>3.422729401662699</v>
      </c>
      <c r="I30" s="34">
        <v>4.4749999999999996</v>
      </c>
      <c r="J30" s="34">
        <f t="shared" si="0"/>
        <v>5.9749999999999996</v>
      </c>
      <c r="K30" s="30">
        <v>3.903</v>
      </c>
      <c r="L30" s="30">
        <v>8.6722999999999999</v>
      </c>
      <c r="M30" s="34">
        <v>0.379</v>
      </c>
      <c r="N30" s="34">
        <v>1.2999999999999999E-2</v>
      </c>
      <c r="O30" s="34">
        <v>1.4999999999999999E-2</v>
      </c>
      <c r="P30" s="30">
        <v>0.52</v>
      </c>
      <c r="Q30" s="30">
        <v>10</v>
      </c>
      <c r="R30" s="30">
        <v>0.39668432076863347</v>
      </c>
      <c r="S30" s="30">
        <v>0.42717021608428318</v>
      </c>
    </row>
    <row r="31" spans="1:19" x14ac:dyDescent="0.2">
      <c r="A31" s="1" t="s">
        <v>5</v>
      </c>
      <c r="B31" s="1" t="s">
        <v>35</v>
      </c>
      <c r="C31" s="15">
        <v>498.5</v>
      </c>
      <c r="D31" s="38">
        <v>4.2350000000000003</v>
      </c>
      <c r="E31" s="38">
        <v>9.3208000000000002</v>
      </c>
      <c r="F31" s="2" t="s">
        <v>18</v>
      </c>
      <c r="G31" s="2">
        <v>3.0745539507221751</v>
      </c>
      <c r="I31" s="34">
        <v>4.9850000000000003</v>
      </c>
      <c r="J31" s="34">
        <f t="shared" si="0"/>
        <v>6.4850000000000003</v>
      </c>
      <c r="K31" s="30">
        <v>4.2350000000000003</v>
      </c>
      <c r="L31" s="30">
        <v>9.3208000000000002</v>
      </c>
      <c r="M31" s="34">
        <v>0.36399999999999999</v>
      </c>
      <c r="N31" s="34">
        <v>2.5999999999999999E-2</v>
      </c>
      <c r="O31" s="34">
        <v>2.7E-2</v>
      </c>
      <c r="P31" s="30" t="s">
        <v>351</v>
      </c>
      <c r="Q31" s="30">
        <v>9.5</v>
      </c>
      <c r="R31" s="30">
        <v>0.76493749525452692</v>
      </c>
      <c r="S31" s="30">
        <v>0.7955466166298848</v>
      </c>
    </row>
    <row r="32" spans="1:19" x14ac:dyDescent="0.2">
      <c r="A32" s="1" t="s">
        <v>5</v>
      </c>
      <c r="B32" s="1" t="s">
        <v>36</v>
      </c>
      <c r="C32" s="15">
        <v>499.5</v>
      </c>
      <c r="D32" s="38">
        <v>4.2409999999999997</v>
      </c>
      <c r="E32" s="38">
        <v>9.3308999999999997</v>
      </c>
      <c r="F32" s="2">
        <v>0.57435238084590656</v>
      </c>
      <c r="G32" s="2">
        <v>3.1959394793156473</v>
      </c>
      <c r="I32" s="34">
        <v>4.9950000000000001</v>
      </c>
      <c r="J32" s="34">
        <f t="shared" si="0"/>
        <v>6.4950000000000001</v>
      </c>
      <c r="K32" s="30">
        <v>4.2409999999999997</v>
      </c>
      <c r="L32" s="30">
        <v>9.3308999999999997</v>
      </c>
      <c r="M32" s="34">
        <v>0.38800000000000001</v>
      </c>
      <c r="N32" s="34">
        <v>1.2999999999999999E-2</v>
      </c>
      <c r="O32" s="34">
        <v>1.2999999999999999E-2</v>
      </c>
      <c r="P32" s="30">
        <v>0.56999999999999995</v>
      </c>
      <c r="Q32" s="30">
        <v>10.3</v>
      </c>
      <c r="R32" s="30">
        <v>0.37944541337151527</v>
      </c>
      <c r="S32" s="30">
        <v>0.39559596953509057</v>
      </c>
    </row>
    <row r="33" spans="1:19" x14ac:dyDescent="0.2">
      <c r="A33" s="1" t="s">
        <v>5</v>
      </c>
      <c r="B33" s="1" t="s">
        <v>37</v>
      </c>
      <c r="C33" s="15">
        <v>524.5</v>
      </c>
      <c r="D33" s="38">
        <v>4.3890000000000002</v>
      </c>
      <c r="E33" s="38">
        <v>9.8289000000000009</v>
      </c>
      <c r="F33" s="2">
        <v>0.88643205323165231</v>
      </c>
      <c r="G33" s="2">
        <v>3.9405559832599342</v>
      </c>
      <c r="I33" s="34">
        <v>5.2450000000000001</v>
      </c>
      <c r="J33" s="34">
        <f t="shared" si="0"/>
        <v>6.7450000000000001</v>
      </c>
      <c r="K33" s="30">
        <v>4.3890000000000002</v>
      </c>
      <c r="L33" s="30">
        <v>9.8289000000000009</v>
      </c>
      <c r="M33" s="34">
        <v>0.39400000000000002</v>
      </c>
      <c r="N33" s="34">
        <v>1.2999999999999999E-2</v>
      </c>
      <c r="O33" s="34">
        <v>1.2999999999999999E-2</v>
      </c>
      <c r="P33" s="30">
        <v>0.89</v>
      </c>
      <c r="Q33" s="30">
        <v>10.5</v>
      </c>
      <c r="R33" s="30">
        <v>0.37413208850504276</v>
      </c>
      <c r="S33" s="30">
        <v>0.3856102792209235</v>
      </c>
    </row>
    <row r="34" spans="1:19" x14ac:dyDescent="0.2">
      <c r="A34" s="1" t="s">
        <v>5</v>
      </c>
      <c r="B34" s="1" t="s">
        <v>38</v>
      </c>
      <c r="C34" s="15">
        <v>540.5</v>
      </c>
      <c r="D34" s="38">
        <v>4.4489999999999998</v>
      </c>
      <c r="E34" s="38">
        <v>10.003399999999999</v>
      </c>
      <c r="F34" s="2">
        <v>1.219630205113998</v>
      </c>
      <c r="G34" s="2">
        <v>2.7602588598671414</v>
      </c>
      <c r="I34" s="34">
        <v>5.4050000000000002</v>
      </c>
      <c r="J34" s="34">
        <f t="shared" si="0"/>
        <v>6.9050000000000002</v>
      </c>
      <c r="K34" s="30">
        <v>4.4489999999999998</v>
      </c>
      <c r="L34" s="30">
        <v>10.003399999999999</v>
      </c>
      <c r="M34" s="34">
        <v>0.376</v>
      </c>
      <c r="N34" s="34">
        <v>1.2E-2</v>
      </c>
      <c r="O34" s="34">
        <v>1.2E-2</v>
      </c>
      <c r="P34" s="30">
        <v>1.22</v>
      </c>
      <c r="Q34" s="30">
        <v>9.9</v>
      </c>
      <c r="R34" s="30">
        <v>0.35793263521317975</v>
      </c>
      <c r="S34" s="30">
        <v>0.36588252655733733</v>
      </c>
    </row>
    <row r="35" spans="1:19" x14ac:dyDescent="0.2">
      <c r="A35" s="1" t="s">
        <v>5</v>
      </c>
      <c r="B35" s="1" t="s">
        <v>39</v>
      </c>
      <c r="C35" s="15">
        <v>550.5</v>
      </c>
      <c r="D35" s="38">
        <v>4.4829999999999997</v>
      </c>
      <c r="E35" s="38">
        <v>10.1027</v>
      </c>
      <c r="F35" s="2" t="s">
        <v>18</v>
      </c>
      <c r="G35" s="2">
        <v>2.4682838865272552</v>
      </c>
      <c r="I35" s="34">
        <v>5.5049999999999999</v>
      </c>
      <c r="J35" s="34">
        <f t="shared" si="0"/>
        <v>7.0049999999999999</v>
      </c>
      <c r="K35" s="30">
        <v>4.4829999999999997</v>
      </c>
      <c r="L35" s="30">
        <v>10.1027</v>
      </c>
      <c r="M35" s="34">
        <v>0.371</v>
      </c>
      <c r="N35" s="34">
        <v>2.5000000000000001E-2</v>
      </c>
      <c r="O35" s="34">
        <v>2.5000000000000001E-2</v>
      </c>
      <c r="P35" s="30" t="s">
        <v>351</v>
      </c>
      <c r="Q35" s="30">
        <v>9.8000000000000007</v>
      </c>
      <c r="R35" s="30">
        <v>0.72902525058378487</v>
      </c>
      <c r="S35" s="30">
        <v>0.73170064864045337</v>
      </c>
    </row>
    <row r="36" spans="1:19" x14ac:dyDescent="0.2">
      <c r="A36" s="1" t="s">
        <v>5</v>
      </c>
      <c r="B36" s="1" t="s">
        <v>40</v>
      </c>
      <c r="C36" s="15">
        <v>559.5</v>
      </c>
      <c r="D36" s="38">
        <v>4.5309999999999997</v>
      </c>
      <c r="E36" s="38">
        <v>10.369300000000001</v>
      </c>
      <c r="F36" s="2">
        <v>2.1228610977132094</v>
      </c>
      <c r="G36" s="2">
        <v>3.9315051303584014</v>
      </c>
      <c r="I36" s="34">
        <v>5.5949999999999998</v>
      </c>
      <c r="J36" s="34">
        <f t="shared" si="0"/>
        <v>7.0949999999999998</v>
      </c>
      <c r="K36" s="30">
        <v>4.5309999999999997</v>
      </c>
      <c r="L36" s="30">
        <v>10.369300000000001</v>
      </c>
      <c r="M36" s="34">
        <v>0.36599999999999999</v>
      </c>
      <c r="N36" s="34">
        <v>1.2E-2</v>
      </c>
      <c r="O36" s="34">
        <v>1.2E-2</v>
      </c>
      <c r="P36" s="30">
        <v>2.12</v>
      </c>
      <c r="Q36" s="30">
        <v>9.6</v>
      </c>
      <c r="R36" s="30">
        <v>0.35504812390843021</v>
      </c>
      <c r="S36" s="30">
        <v>0.36441216282064204</v>
      </c>
    </row>
    <row r="37" spans="1:19" x14ac:dyDescent="0.2">
      <c r="A37" s="1" t="s">
        <v>5</v>
      </c>
      <c r="B37" s="1" t="s">
        <v>41</v>
      </c>
      <c r="C37" s="15">
        <v>560.5</v>
      </c>
      <c r="D37" s="38">
        <v>4.5359999999999996</v>
      </c>
      <c r="E37" s="38">
        <v>10.395300000000001</v>
      </c>
      <c r="F37" s="2">
        <v>1.5453361570703728</v>
      </c>
      <c r="G37" s="2">
        <v>4.4445597270341759</v>
      </c>
      <c r="I37" s="34">
        <v>5.6050000000000004</v>
      </c>
      <c r="J37" s="34">
        <f t="shared" si="0"/>
        <v>7.1050000000000004</v>
      </c>
      <c r="K37" s="30">
        <v>4.5359999999999996</v>
      </c>
      <c r="L37" s="30">
        <v>10.395300000000001</v>
      </c>
      <c r="M37" s="34">
        <v>0.36699999999999999</v>
      </c>
      <c r="N37" s="34">
        <v>1.2E-2</v>
      </c>
      <c r="O37" s="34">
        <v>1.2E-2</v>
      </c>
      <c r="P37" s="30">
        <v>1.55</v>
      </c>
      <c r="Q37" s="30">
        <v>9.6</v>
      </c>
      <c r="R37" s="30">
        <v>0.35037641235314076</v>
      </c>
      <c r="S37" s="30">
        <v>0.35630577091886728</v>
      </c>
    </row>
    <row r="38" spans="1:19" x14ac:dyDescent="0.2">
      <c r="A38" s="1" t="s">
        <v>5</v>
      </c>
      <c r="B38" s="1" t="s">
        <v>42</v>
      </c>
      <c r="C38" s="15">
        <v>565.5</v>
      </c>
      <c r="D38" s="38">
        <v>4.5650000000000004</v>
      </c>
      <c r="E38" s="38">
        <v>10.5435</v>
      </c>
      <c r="F38" s="2">
        <v>0.69024508259643613</v>
      </c>
      <c r="G38" s="2">
        <v>0.34727504157289207</v>
      </c>
      <c r="I38" s="34">
        <v>5.6550000000000002</v>
      </c>
      <c r="J38" s="34">
        <f t="shared" si="0"/>
        <v>7.1550000000000002</v>
      </c>
      <c r="K38" s="30">
        <v>4.5650000000000004</v>
      </c>
      <c r="L38" s="30">
        <v>10.5435</v>
      </c>
      <c r="M38" s="34">
        <v>0.39300000000000002</v>
      </c>
      <c r="N38" s="34">
        <v>1.2999999999999999E-2</v>
      </c>
      <c r="O38" s="34">
        <v>1.2999999999999999E-2</v>
      </c>
      <c r="P38" s="30">
        <v>0.69</v>
      </c>
      <c r="Q38" s="30">
        <v>10.4</v>
      </c>
      <c r="R38" s="30">
        <v>0.37469908471206104</v>
      </c>
      <c r="S38" s="30">
        <v>0.38674469700529457</v>
      </c>
    </row>
    <row r="39" spans="1:19" x14ac:dyDescent="0.2">
      <c r="A39" s="1" t="s">
        <v>5</v>
      </c>
      <c r="B39" s="1" t="s">
        <v>43</v>
      </c>
      <c r="C39" s="15">
        <v>570.5</v>
      </c>
      <c r="D39" s="38">
        <v>4.6150000000000002</v>
      </c>
      <c r="E39" s="38">
        <v>10.580500000000001</v>
      </c>
      <c r="F39" s="2">
        <v>1.0543932141750754</v>
      </c>
      <c r="G39" s="2">
        <v>3.1442365434313122</v>
      </c>
      <c r="I39" s="34">
        <v>5.7050000000000001</v>
      </c>
      <c r="J39" s="34">
        <f t="shared" si="0"/>
        <v>7.2050000000000001</v>
      </c>
      <c r="K39" s="30">
        <v>4.6150000000000002</v>
      </c>
      <c r="L39" s="30">
        <v>10.580500000000001</v>
      </c>
      <c r="M39" s="34">
        <v>0.39400000000000002</v>
      </c>
      <c r="N39" s="34">
        <v>2.5999999999999999E-2</v>
      </c>
      <c r="O39" s="34">
        <v>2.5999999999999999E-2</v>
      </c>
      <c r="P39" s="30">
        <v>1.0900000000000001</v>
      </c>
      <c r="Q39" s="30">
        <v>10.5</v>
      </c>
      <c r="R39" s="30">
        <v>0.75086292240013286</v>
      </c>
      <c r="S39" s="30">
        <v>0.75529440997776831</v>
      </c>
    </row>
    <row r="40" spans="1:19" x14ac:dyDescent="0.2">
      <c r="A40" s="1" t="s">
        <v>5</v>
      </c>
      <c r="B40" s="1" t="s">
        <v>44</v>
      </c>
      <c r="C40" s="15">
        <v>579.5</v>
      </c>
      <c r="D40" s="38">
        <v>4.6879999999999997</v>
      </c>
      <c r="E40" s="38">
        <v>10.714</v>
      </c>
      <c r="F40" s="2">
        <v>2.31342350722527</v>
      </c>
      <c r="G40" s="2">
        <v>4.2008782921556547</v>
      </c>
      <c r="I40" s="34">
        <v>5.7949999999999999</v>
      </c>
      <c r="J40" s="34">
        <f t="shared" si="0"/>
        <v>7.2949999999999999</v>
      </c>
      <c r="K40" s="30">
        <v>4.6879999999999997</v>
      </c>
      <c r="L40" s="30">
        <v>10.714</v>
      </c>
      <c r="M40" s="34">
        <v>0.35899999999999999</v>
      </c>
      <c r="N40" s="34">
        <v>1.2E-2</v>
      </c>
      <c r="O40" s="34">
        <v>1.2999999999999999E-2</v>
      </c>
      <c r="P40" s="30">
        <v>2.31</v>
      </c>
      <c r="Q40" s="30">
        <v>9.4</v>
      </c>
      <c r="R40" s="30">
        <v>0.36121468825514746</v>
      </c>
      <c r="S40" s="30">
        <v>0.37777063351136597</v>
      </c>
    </row>
    <row r="41" spans="1:19" x14ac:dyDescent="0.2">
      <c r="A41" s="1" t="s">
        <v>5</v>
      </c>
      <c r="B41" s="1" t="s">
        <v>45</v>
      </c>
      <c r="C41" s="15">
        <v>580.5</v>
      </c>
      <c r="D41" s="38">
        <v>4.6950000000000003</v>
      </c>
      <c r="E41" s="38">
        <v>10.727499999999999</v>
      </c>
      <c r="F41" s="2">
        <v>1.558335327081207</v>
      </c>
      <c r="G41" s="2">
        <v>5.0304310298960111</v>
      </c>
      <c r="I41" s="34">
        <v>5.8049999999999997</v>
      </c>
      <c r="J41" s="34">
        <f t="shared" si="0"/>
        <v>7.3049999999999997</v>
      </c>
      <c r="K41" s="30">
        <v>4.6950000000000003</v>
      </c>
      <c r="L41" s="30">
        <v>10.727499999999999</v>
      </c>
      <c r="M41" s="34">
        <v>0.35699999999999998</v>
      </c>
      <c r="N41" s="34">
        <v>1.2E-2</v>
      </c>
      <c r="O41" s="34">
        <v>1.2E-2</v>
      </c>
      <c r="P41" s="30">
        <v>1.56</v>
      </c>
      <c r="Q41" s="30">
        <v>9.3000000000000007</v>
      </c>
      <c r="R41" s="30">
        <v>0.34811922508643711</v>
      </c>
      <c r="S41" s="30">
        <v>0.35600609178509934</v>
      </c>
    </row>
    <row r="42" spans="1:19" x14ac:dyDescent="0.2">
      <c r="A42" s="1" t="s">
        <v>5</v>
      </c>
      <c r="B42" s="1" t="s">
        <v>46</v>
      </c>
      <c r="C42" s="15">
        <v>585.5</v>
      </c>
      <c r="D42" s="38">
        <v>4.7320000000000002</v>
      </c>
      <c r="E42" s="38">
        <v>10.7897</v>
      </c>
      <c r="F42" s="2">
        <v>1.3128524398004799</v>
      </c>
      <c r="G42" s="2">
        <v>2.7965642865663973</v>
      </c>
      <c r="I42" s="34">
        <v>5.8550000000000004</v>
      </c>
      <c r="J42" s="34">
        <f t="shared" si="0"/>
        <v>7.3550000000000004</v>
      </c>
      <c r="K42" s="30">
        <v>4.7320000000000002</v>
      </c>
      <c r="L42" s="30">
        <v>10.7897</v>
      </c>
      <c r="M42" s="34">
        <v>0.39500000000000002</v>
      </c>
      <c r="N42" s="34">
        <v>1.2E-2</v>
      </c>
      <c r="O42" s="34">
        <v>1.2999999999999999E-2</v>
      </c>
      <c r="P42" s="30">
        <v>1.31</v>
      </c>
      <c r="Q42" s="30">
        <v>10.5</v>
      </c>
      <c r="R42" s="30">
        <v>0.36668686023970665</v>
      </c>
      <c r="S42" s="30">
        <v>0.37431068682294466</v>
      </c>
    </row>
    <row r="43" spans="1:19" x14ac:dyDescent="0.2">
      <c r="A43" s="1" t="s">
        <v>5</v>
      </c>
      <c r="B43" s="1" t="s">
        <v>47</v>
      </c>
      <c r="C43" s="15">
        <v>589.5</v>
      </c>
      <c r="D43" s="38">
        <v>4.76</v>
      </c>
      <c r="E43" s="38">
        <v>10.868</v>
      </c>
      <c r="F43" s="2">
        <v>2.2028672957875761</v>
      </c>
      <c r="G43" s="2">
        <v>3.8823560157874843</v>
      </c>
      <c r="I43" s="34">
        <v>5.8949999999999996</v>
      </c>
      <c r="J43" s="34">
        <f t="shared" si="0"/>
        <v>7.3949999999999996</v>
      </c>
      <c r="K43" s="30">
        <v>4.76</v>
      </c>
      <c r="L43" s="30">
        <v>10.868</v>
      </c>
      <c r="M43" s="34">
        <v>0.35699999999999998</v>
      </c>
      <c r="N43" s="34">
        <v>1.2E-2</v>
      </c>
      <c r="O43" s="34">
        <v>1.2E-2</v>
      </c>
      <c r="P43" s="30">
        <v>2.2000000000000002</v>
      </c>
      <c r="Q43" s="30">
        <v>9.4</v>
      </c>
      <c r="R43" s="30">
        <v>0.3384426172229329</v>
      </c>
      <c r="S43" s="30">
        <v>0.33890675661046643</v>
      </c>
    </row>
    <row r="44" spans="1:19" x14ac:dyDescent="0.2">
      <c r="A44" s="1" t="s">
        <v>5</v>
      </c>
      <c r="B44" s="1" t="s">
        <v>48</v>
      </c>
      <c r="C44" s="15">
        <v>591.5</v>
      </c>
      <c r="D44" s="38">
        <v>4.7729999999999997</v>
      </c>
      <c r="E44" s="38">
        <v>10.949299999999999</v>
      </c>
      <c r="F44" s="2">
        <v>2.9520402229827165</v>
      </c>
      <c r="G44" s="2">
        <v>3.4068136272545089</v>
      </c>
      <c r="I44" s="34">
        <v>5.915</v>
      </c>
      <c r="J44" s="34">
        <f t="shared" si="0"/>
        <v>7.415</v>
      </c>
      <c r="K44" s="30">
        <v>4.7729999999999997</v>
      </c>
      <c r="L44" s="30">
        <v>10.949299999999999</v>
      </c>
      <c r="M44" s="34">
        <v>0.33900000000000002</v>
      </c>
      <c r="N44" s="34">
        <v>1.2E-2</v>
      </c>
      <c r="O44" s="34">
        <v>1.2E-2</v>
      </c>
      <c r="P44" s="30">
        <v>2.95</v>
      </c>
      <c r="Q44" s="30">
        <v>8.8000000000000007</v>
      </c>
      <c r="R44" s="30">
        <v>0.34381594747044986</v>
      </c>
      <c r="S44" s="30">
        <v>0.35629768357442337</v>
      </c>
    </row>
    <row r="45" spans="1:19" x14ac:dyDescent="0.2">
      <c r="A45" s="1" t="s">
        <v>5</v>
      </c>
      <c r="B45" s="1" t="s">
        <v>49</v>
      </c>
      <c r="C45" s="15">
        <v>595.5</v>
      </c>
      <c r="D45" s="38">
        <v>4.8</v>
      </c>
      <c r="E45" s="38">
        <v>11.005000000000001</v>
      </c>
      <c r="F45" s="2">
        <v>2.0146752665336662</v>
      </c>
      <c r="G45" s="2">
        <v>3.6637649186051142</v>
      </c>
      <c r="I45" s="34">
        <v>5.9550000000000001</v>
      </c>
      <c r="J45" s="34">
        <f t="shared" si="0"/>
        <v>7.4550000000000001</v>
      </c>
      <c r="K45" s="30">
        <v>4.8</v>
      </c>
      <c r="L45" s="30">
        <v>11.005000000000001</v>
      </c>
      <c r="M45" s="34">
        <v>0.38100000000000001</v>
      </c>
      <c r="N45" s="34">
        <v>2.5000000000000001E-2</v>
      </c>
      <c r="O45" s="34">
        <v>2.5000000000000001E-2</v>
      </c>
      <c r="P45" s="30">
        <v>2.09</v>
      </c>
      <c r="Q45" s="30">
        <v>10.1</v>
      </c>
      <c r="R45" s="30">
        <v>0.72587506503477606</v>
      </c>
      <c r="S45" s="30">
        <v>0.72241054940106686</v>
      </c>
    </row>
    <row r="46" spans="1:19" x14ac:dyDescent="0.2">
      <c r="A46" s="1" t="s">
        <v>5</v>
      </c>
      <c r="B46" s="1" t="s">
        <v>50</v>
      </c>
      <c r="C46" s="15">
        <v>597.5</v>
      </c>
      <c r="D46" s="38">
        <v>4.8129999999999997</v>
      </c>
      <c r="E46" s="38">
        <v>11.068300000000001</v>
      </c>
      <c r="F46" s="2">
        <v>2.3552770683433892</v>
      </c>
      <c r="G46" s="2">
        <v>4.0511871184909589</v>
      </c>
      <c r="I46" s="34">
        <v>5.9749999999999996</v>
      </c>
      <c r="J46" s="34">
        <f t="shared" si="0"/>
        <v>7.4749999999999996</v>
      </c>
      <c r="K46" s="30">
        <v>4.8129999999999997</v>
      </c>
      <c r="L46" s="30">
        <v>11.068300000000001</v>
      </c>
      <c r="M46" s="34">
        <v>0.378</v>
      </c>
      <c r="N46" s="34">
        <v>1.2999999999999999E-2</v>
      </c>
      <c r="O46" s="34">
        <v>1.4E-2</v>
      </c>
      <c r="P46" s="30">
        <v>2.36</v>
      </c>
      <c r="Q46" s="30">
        <v>10</v>
      </c>
      <c r="R46" s="30">
        <v>0.37821849527270146</v>
      </c>
      <c r="S46" s="30">
        <v>0.39768471491681545</v>
      </c>
    </row>
    <row r="47" spans="1:19" x14ac:dyDescent="0.2">
      <c r="A47" s="1" t="s">
        <v>5</v>
      </c>
      <c r="B47" s="1" t="s">
        <v>51</v>
      </c>
      <c r="C47" s="15">
        <v>601.5</v>
      </c>
      <c r="D47" s="38">
        <v>4.84</v>
      </c>
      <c r="E47" s="38">
        <v>11.201499999999999</v>
      </c>
      <c r="F47" s="2">
        <v>1.831731226015294</v>
      </c>
      <c r="G47" s="2">
        <v>3.235503499904973</v>
      </c>
      <c r="I47" s="34">
        <v>6.0149999999999997</v>
      </c>
      <c r="J47" s="34">
        <f t="shared" si="0"/>
        <v>7.5149999999999997</v>
      </c>
      <c r="K47" s="30">
        <v>4.84</v>
      </c>
      <c r="L47" s="30">
        <v>11.201499999999999</v>
      </c>
      <c r="M47" s="34">
        <v>0.42499999999999999</v>
      </c>
      <c r="N47" s="34">
        <v>1.2999999999999999E-2</v>
      </c>
      <c r="O47" s="34">
        <v>1.2999999999999999E-2</v>
      </c>
      <c r="P47" s="30">
        <v>1.83</v>
      </c>
      <c r="Q47" s="30">
        <v>11.3</v>
      </c>
      <c r="R47" s="30">
        <v>0.36859200865784914</v>
      </c>
      <c r="S47" s="30">
        <v>0.37163354462915699</v>
      </c>
    </row>
    <row r="48" spans="1:19" x14ac:dyDescent="0.2">
      <c r="A48" s="1" t="s">
        <v>5</v>
      </c>
      <c r="B48" s="1" t="s">
        <v>52</v>
      </c>
      <c r="C48" s="15">
        <v>605.5</v>
      </c>
      <c r="D48" s="38">
        <v>4.8650000000000002</v>
      </c>
      <c r="E48" s="38">
        <v>11.388500000000001</v>
      </c>
      <c r="F48" s="2">
        <v>2.1055817188657771</v>
      </c>
      <c r="G48" s="2">
        <v>2.2155782516004328</v>
      </c>
      <c r="I48" s="34">
        <v>6.0549999999999997</v>
      </c>
      <c r="J48" s="34">
        <f t="shared" si="0"/>
        <v>7.5549999999999997</v>
      </c>
      <c r="K48" s="30">
        <v>4.8650000000000002</v>
      </c>
      <c r="L48" s="30">
        <v>11.388500000000001</v>
      </c>
      <c r="M48" s="34">
        <v>0.437</v>
      </c>
      <c r="N48" s="34">
        <v>1.2999999999999999E-2</v>
      </c>
      <c r="O48" s="34">
        <v>1.4E-2</v>
      </c>
      <c r="P48" s="30">
        <v>2.11</v>
      </c>
      <c r="Q48" s="30">
        <v>11.7</v>
      </c>
      <c r="R48" s="30">
        <v>0.39396505962059436</v>
      </c>
      <c r="S48" s="30">
        <v>0.40273915161390583</v>
      </c>
    </row>
    <row r="49" spans="1:19" x14ac:dyDescent="0.2">
      <c r="A49" s="1" t="s">
        <v>5</v>
      </c>
      <c r="B49" s="1" t="s">
        <v>53</v>
      </c>
      <c r="C49" s="15">
        <v>607.5</v>
      </c>
      <c r="D49" s="38">
        <v>4.8769999999999998</v>
      </c>
      <c r="E49" s="38">
        <v>11.4651</v>
      </c>
      <c r="F49" s="2">
        <v>1.6522163229879134</v>
      </c>
      <c r="G49" s="2">
        <v>5.2668067087014716</v>
      </c>
      <c r="I49" s="34">
        <v>6.0750000000000002</v>
      </c>
      <c r="J49" s="34">
        <f t="shared" si="0"/>
        <v>7.5750000000000002</v>
      </c>
      <c r="K49" s="30">
        <v>4.8769999999999998</v>
      </c>
      <c r="L49" s="30">
        <v>11.4651</v>
      </c>
      <c r="M49" s="34">
        <v>0.45700000000000002</v>
      </c>
      <c r="N49" s="34">
        <v>1.2999999999999999E-2</v>
      </c>
      <c r="O49" s="34">
        <v>1.2999999999999999E-2</v>
      </c>
      <c r="P49" s="30">
        <v>1.65</v>
      </c>
      <c r="Q49" s="30">
        <v>12.3</v>
      </c>
      <c r="R49" s="30">
        <v>0.38050841037639316</v>
      </c>
      <c r="S49" s="30">
        <v>0.3832512298852766</v>
      </c>
    </row>
    <row r="50" spans="1:19" x14ac:dyDescent="0.2">
      <c r="A50" s="1" t="s">
        <v>5</v>
      </c>
      <c r="B50" s="1" t="s">
        <v>54</v>
      </c>
      <c r="C50" s="15">
        <v>610.5</v>
      </c>
      <c r="D50" s="38">
        <v>4.9409999999999998</v>
      </c>
      <c r="E50" s="38">
        <v>11.8299</v>
      </c>
      <c r="F50" s="2">
        <v>1.1439861896125696</v>
      </c>
      <c r="G50" s="2">
        <v>0</v>
      </c>
      <c r="I50" s="34">
        <v>6.1150000000000002</v>
      </c>
      <c r="J50" s="34">
        <f t="shared" si="0"/>
        <v>7.6150000000000002</v>
      </c>
      <c r="K50" s="30">
        <v>4.9409999999999998</v>
      </c>
      <c r="L50" s="30">
        <v>11.8299</v>
      </c>
      <c r="M50" s="34">
        <v>0.34300000000000003</v>
      </c>
      <c r="N50" s="34">
        <v>1.2E-2</v>
      </c>
      <c r="O50" s="34">
        <v>1.2999999999999999E-2</v>
      </c>
      <c r="P50" s="30">
        <v>1.1399999999999999</v>
      </c>
      <c r="Q50" s="30">
        <v>9</v>
      </c>
      <c r="R50" s="30">
        <v>0.35752330509895458</v>
      </c>
      <c r="S50" s="30">
        <v>0.37953315861092918</v>
      </c>
    </row>
    <row r="51" spans="1:19" x14ac:dyDescent="0.2">
      <c r="A51" s="1" t="s">
        <v>5</v>
      </c>
      <c r="B51" s="1" t="s">
        <v>55</v>
      </c>
      <c r="C51" s="15">
        <v>612.5</v>
      </c>
      <c r="D51" s="38">
        <v>4.9509999999999996</v>
      </c>
      <c r="E51" s="38">
        <v>11.854699999999999</v>
      </c>
      <c r="F51" s="2">
        <v>0.9647532282574669</v>
      </c>
      <c r="G51" s="2">
        <v>5.0781320917082322</v>
      </c>
      <c r="I51" s="34">
        <v>6.125</v>
      </c>
      <c r="J51" s="34">
        <f t="shared" si="0"/>
        <v>7.625</v>
      </c>
      <c r="K51" s="30">
        <v>4.9509999999999996</v>
      </c>
      <c r="L51" s="30">
        <v>11.854699999999999</v>
      </c>
      <c r="M51" s="34">
        <v>0.315</v>
      </c>
      <c r="N51" s="34">
        <v>1.0999999999999999E-2</v>
      </c>
      <c r="O51" s="34">
        <v>1.2E-2</v>
      </c>
      <c r="P51" s="30">
        <v>0.96</v>
      </c>
      <c r="Q51" s="30">
        <v>8.1</v>
      </c>
      <c r="R51" s="30">
        <v>0.33670236041954027</v>
      </c>
      <c r="S51" s="30">
        <v>0.3575255973837308</v>
      </c>
    </row>
    <row r="52" spans="1:19" x14ac:dyDescent="0.2">
      <c r="A52" s="1" t="s">
        <v>5</v>
      </c>
      <c r="B52" s="1" t="s">
        <v>56</v>
      </c>
      <c r="C52" s="15">
        <v>615.5</v>
      </c>
      <c r="D52" s="38">
        <v>4.9560000000000004</v>
      </c>
      <c r="E52" s="38">
        <v>11.8827</v>
      </c>
      <c r="F52" s="2">
        <v>0.86145003846893631</v>
      </c>
      <c r="G52" s="2">
        <v>6.320205586200049</v>
      </c>
      <c r="I52" s="34">
        <v>6.1550000000000002</v>
      </c>
      <c r="J52" s="34">
        <f t="shared" si="0"/>
        <v>7.6550000000000002</v>
      </c>
      <c r="K52" s="30">
        <v>4.9560000000000004</v>
      </c>
      <c r="L52" s="30">
        <v>11.8827</v>
      </c>
      <c r="M52" s="34">
        <v>0.28999999999999998</v>
      </c>
      <c r="N52" s="34">
        <v>1.2E-2</v>
      </c>
      <c r="O52" s="34">
        <v>1.2999999999999999E-2</v>
      </c>
      <c r="P52" s="30">
        <v>0.86</v>
      </c>
      <c r="Q52" s="30">
        <v>7.4</v>
      </c>
      <c r="R52" s="30">
        <v>0.3415667578972128</v>
      </c>
      <c r="S52" s="30">
        <v>0.39369378366991903</v>
      </c>
    </row>
    <row r="53" spans="1:19" x14ac:dyDescent="0.2">
      <c r="A53" s="1" t="s">
        <v>5</v>
      </c>
      <c r="B53" s="1" t="s">
        <v>57</v>
      </c>
      <c r="C53" s="15">
        <v>622</v>
      </c>
      <c r="D53" s="38">
        <v>4.9669999999999996</v>
      </c>
      <c r="E53" s="38">
        <v>12.099</v>
      </c>
      <c r="F53" s="2">
        <v>0.53312470066672335</v>
      </c>
      <c r="G53" s="2">
        <v>11.382655240871511</v>
      </c>
      <c r="I53" s="34">
        <v>6.22</v>
      </c>
      <c r="J53" s="34">
        <f t="shared" si="0"/>
        <v>7.72</v>
      </c>
      <c r="K53" s="30">
        <v>4.9669999999999996</v>
      </c>
      <c r="L53" s="30">
        <v>12.099</v>
      </c>
      <c r="M53" s="34">
        <v>0.3</v>
      </c>
      <c r="N53" s="34">
        <v>2.4E-2</v>
      </c>
      <c r="O53" s="34">
        <v>2.5999999999999999E-2</v>
      </c>
      <c r="P53" s="30">
        <v>0.6</v>
      </c>
      <c r="Q53" s="30">
        <v>7.7</v>
      </c>
      <c r="R53" s="30">
        <v>0.6985248161277342</v>
      </c>
      <c r="S53" s="30">
        <v>0.75340470801663617</v>
      </c>
    </row>
    <row r="54" spans="1:19" x14ac:dyDescent="0.2">
      <c r="A54" s="1" t="s">
        <v>5</v>
      </c>
      <c r="B54" s="1" t="s">
        <v>58</v>
      </c>
      <c r="C54" s="15">
        <v>625.5</v>
      </c>
      <c r="D54" s="38">
        <v>4.9729999999999999</v>
      </c>
      <c r="E54" s="38">
        <v>12.310499999999999</v>
      </c>
      <c r="F54" s="2">
        <v>0.43345964711734875</v>
      </c>
      <c r="G54" s="2">
        <v>7.9182668204761271</v>
      </c>
      <c r="I54" s="34">
        <v>6.2549999999999999</v>
      </c>
      <c r="J54" s="34">
        <f t="shared" si="0"/>
        <v>7.7549999999999999</v>
      </c>
      <c r="K54" s="30">
        <v>4.9729999999999999</v>
      </c>
      <c r="L54" s="30">
        <v>12.310499999999999</v>
      </c>
      <c r="M54" s="34">
        <v>0.29099999999999998</v>
      </c>
      <c r="N54" s="34">
        <v>1.2999999999999999E-2</v>
      </c>
      <c r="O54" s="34">
        <v>1.7000000000000001E-2</v>
      </c>
      <c r="P54" s="30">
        <v>0.43</v>
      </c>
      <c r="Q54" s="30">
        <v>7.4</v>
      </c>
      <c r="R54" s="30">
        <v>0.39259149653367142</v>
      </c>
      <c r="S54" s="30">
        <v>0.51124095976899753</v>
      </c>
    </row>
    <row r="55" spans="1:19" x14ac:dyDescent="0.2">
      <c r="A55" s="1" t="s">
        <v>5</v>
      </c>
      <c r="B55" s="1" t="s">
        <v>59</v>
      </c>
      <c r="C55" s="15">
        <v>630.5</v>
      </c>
      <c r="D55" s="38">
        <v>4.9809999999999999</v>
      </c>
      <c r="E55" s="38">
        <v>12.674799999999999</v>
      </c>
      <c r="F55" s="2">
        <v>0.38715804467980452</v>
      </c>
      <c r="G55" s="2">
        <v>8.4860951127200899</v>
      </c>
      <c r="I55" s="34">
        <v>6.3049999999999997</v>
      </c>
      <c r="J55" s="34">
        <f t="shared" si="0"/>
        <v>7.8049999999999997</v>
      </c>
      <c r="K55" s="30">
        <v>4.9809999999999999</v>
      </c>
      <c r="L55" s="30">
        <v>12.674799999999999</v>
      </c>
      <c r="M55" s="34">
        <v>0.27</v>
      </c>
      <c r="N55" s="34">
        <v>1.2E-2</v>
      </c>
      <c r="O55" s="34">
        <v>1.4999999999999999E-2</v>
      </c>
      <c r="P55" s="30">
        <v>0.39</v>
      </c>
      <c r="Q55" s="30">
        <v>6.8</v>
      </c>
      <c r="R55" s="30">
        <v>0.34486854001133427</v>
      </c>
      <c r="S55" s="30">
        <v>0.43167133498015531</v>
      </c>
    </row>
    <row r="56" spans="1:19" x14ac:dyDescent="0.2">
      <c r="A56" s="1" t="s">
        <v>5</v>
      </c>
      <c r="B56" s="1" t="s">
        <v>60</v>
      </c>
      <c r="C56" s="15">
        <v>633.5</v>
      </c>
      <c r="D56" s="38">
        <v>4.9859999999999998</v>
      </c>
      <c r="E56" s="38">
        <v>12.7905</v>
      </c>
      <c r="F56" s="2">
        <v>0.50966308424540463</v>
      </c>
      <c r="G56" s="2">
        <v>7.6409268844013916</v>
      </c>
      <c r="I56" s="34">
        <v>6.335</v>
      </c>
      <c r="J56" s="34">
        <f t="shared" si="0"/>
        <v>7.835</v>
      </c>
      <c r="K56" s="30">
        <v>4.9859999999999998</v>
      </c>
      <c r="L56" s="30">
        <v>12.7905</v>
      </c>
      <c r="M56" s="34">
        <v>0.26200000000000001</v>
      </c>
      <c r="N56" s="34">
        <v>1.2E-2</v>
      </c>
      <c r="O56" s="34">
        <v>1.7000000000000001E-2</v>
      </c>
      <c r="P56" s="30">
        <v>0.51</v>
      </c>
      <c r="Q56" s="30">
        <v>6.6</v>
      </c>
      <c r="R56" s="30">
        <v>0.36436542704651487</v>
      </c>
      <c r="S56" s="30">
        <v>0.49918111918153318</v>
      </c>
    </row>
    <row r="57" spans="1:19" x14ac:dyDescent="0.2">
      <c r="A57" s="1" t="s">
        <v>5</v>
      </c>
      <c r="B57" s="1" t="s">
        <v>61</v>
      </c>
      <c r="C57" s="15">
        <v>635.5</v>
      </c>
      <c r="D57" s="38">
        <v>4.9889999999999999</v>
      </c>
      <c r="E57" s="38">
        <v>12.867699999999999</v>
      </c>
      <c r="F57" s="2">
        <v>0.73126015581241799</v>
      </c>
      <c r="G57" s="2">
        <v>7.7535554441538954</v>
      </c>
      <c r="I57" s="34">
        <v>6.3550000000000004</v>
      </c>
      <c r="J57" s="34">
        <f t="shared" si="0"/>
        <v>7.8550000000000004</v>
      </c>
      <c r="K57" s="30">
        <v>4.9889999999999999</v>
      </c>
      <c r="L57" s="30">
        <v>12.867699999999999</v>
      </c>
      <c r="M57" s="34">
        <v>0.254</v>
      </c>
      <c r="N57" s="34">
        <v>1.0999999999999999E-2</v>
      </c>
      <c r="O57" s="34">
        <v>1.2999999999999999E-2</v>
      </c>
      <c r="P57" s="30">
        <v>0.73</v>
      </c>
      <c r="Q57" s="30">
        <v>6.3</v>
      </c>
      <c r="R57" s="30">
        <v>0.31308171822596353</v>
      </c>
      <c r="S57" s="30">
        <v>0.37415869555201908</v>
      </c>
    </row>
    <row r="58" spans="1:19" x14ac:dyDescent="0.2">
      <c r="A58" s="1" t="s">
        <v>5</v>
      </c>
      <c r="B58" s="1" t="s">
        <v>62</v>
      </c>
      <c r="C58" s="15">
        <v>636.5</v>
      </c>
      <c r="D58" s="38">
        <v>4.9909999999999997</v>
      </c>
      <c r="E58" s="38">
        <v>12.9015</v>
      </c>
      <c r="F58" s="2">
        <v>0.32042767295318603</v>
      </c>
      <c r="G58" s="2">
        <v>10.126705843306457</v>
      </c>
      <c r="I58" s="34">
        <v>6.3650000000000002</v>
      </c>
      <c r="J58" s="34">
        <f t="shared" si="0"/>
        <v>7.8650000000000002</v>
      </c>
      <c r="K58" s="30">
        <v>4.9909999999999997</v>
      </c>
      <c r="L58" s="30">
        <v>12.9015</v>
      </c>
      <c r="M58" s="34">
        <v>0.28000000000000003</v>
      </c>
      <c r="N58" s="34">
        <v>2.5000000000000001E-2</v>
      </c>
      <c r="O58" s="34">
        <v>0.03</v>
      </c>
      <c r="P58" s="30">
        <v>0.36</v>
      </c>
      <c r="Q58" s="30">
        <v>7.2</v>
      </c>
      <c r="R58" s="30">
        <v>0.74459971077153497</v>
      </c>
      <c r="S58" s="30">
        <v>0.89591584919591671</v>
      </c>
    </row>
    <row r="59" spans="1:19" x14ac:dyDescent="0.2">
      <c r="A59" s="1" t="s">
        <v>5</v>
      </c>
      <c r="B59" s="1" t="s">
        <v>63</v>
      </c>
      <c r="C59" s="15">
        <v>638.5</v>
      </c>
      <c r="D59" s="38">
        <v>4.9939999999999998</v>
      </c>
      <c r="E59" s="38">
        <v>12.9595</v>
      </c>
      <c r="F59" s="2">
        <v>0.46902333127692153</v>
      </c>
      <c r="G59" s="2">
        <v>8.2277812053712989</v>
      </c>
      <c r="I59" s="34">
        <v>6.3849999999999998</v>
      </c>
      <c r="J59" s="34">
        <f t="shared" si="0"/>
        <v>7.8849999999999998</v>
      </c>
      <c r="K59" s="30">
        <v>4.9939999999999998</v>
      </c>
      <c r="L59" s="30">
        <v>12.9595</v>
      </c>
      <c r="M59" s="34">
        <v>0.255</v>
      </c>
      <c r="N59" s="34">
        <v>1.0999999999999999E-2</v>
      </c>
      <c r="O59" s="34">
        <v>1.2999999999999999E-2</v>
      </c>
      <c r="P59" s="30">
        <v>0.47</v>
      </c>
      <c r="Q59" s="30">
        <v>6.4</v>
      </c>
      <c r="R59" s="30">
        <v>0.31757301309868957</v>
      </c>
      <c r="S59" s="30">
        <v>0.38473161377799769</v>
      </c>
    </row>
    <row r="60" spans="1:19" x14ac:dyDescent="0.2">
      <c r="A60" s="1" t="s">
        <v>5</v>
      </c>
      <c r="B60" s="1" t="s">
        <v>64</v>
      </c>
      <c r="C60" s="15">
        <v>639.5</v>
      </c>
      <c r="D60" s="38">
        <v>4.9960000000000004</v>
      </c>
      <c r="E60" s="38">
        <v>12.9885</v>
      </c>
      <c r="F60" s="2">
        <v>0.46234089070915563</v>
      </c>
      <c r="G60" s="2">
        <v>8.9354851523088747</v>
      </c>
      <c r="I60" s="34">
        <v>6.3949999999999996</v>
      </c>
      <c r="J60" s="34">
        <f t="shared" si="0"/>
        <v>7.8949999999999996</v>
      </c>
      <c r="K60" s="30">
        <v>4.9960000000000004</v>
      </c>
      <c r="L60" s="30">
        <v>12.9885</v>
      </c>
      <c r="M60" s="34">
        <v>0.27</v>
      </c>
      <c r="N60" s="34">
        <v>1.0999999999999999E-2</v>
      </c>
      <c r="O60" s="34">
        <v>1.2999999999999999E-2</v>
      </c>
      <c r="P60" s="30">
        <v>0.46</v>
      </c>
      <c r="Q60" s="30">
        <v>6.8</v>
      </c>
      <c r="R60" s="30">
        <v>0.32797012183877161</v>
      </c>
      <c r="S60" s="30">
        <v>0.38793794761301115</v>
      </c>
    </row>
    <row r="61" spans="1:19" x14ac:dyDescent="0.2">
      <c r="A61" s="1" t="s">
        <v>5</v>
      </c>
      <c r="B61" s="1" t="s">
        <v>65</v>
      </c>
      <c r="C61" s="15">
        <v>640.5</v>
      </c>
      <c r="D61" s="38">
        <v>4.9980000000000002</v>
      </c>
      <c r="E61" s="38">
        <v>13.0175</v>
      </c>
      <c r="F61" s="2">
        <v>0.59114758956804647</v>
      </c>
      <c r="G61" s="2">
        <v>9.7343469091411983</v>
      </c>
      <c r="I61" s="34">
        <v>6.4050000000000002</v>
      </c>
      <c r="J61" s="34">
        <f t="shared" si="0"/>
        <v>7.9050000000000002</v>
      </c>
      <c r="K61" s="30">
        <v>4.9980000000000002</v>
      </c>
      <c r="L61" s="30">
        <v>13.0175</v>
      </c>
      <c r="M61" s="34">
        <v>0.308</v>
      </c>
      <c r="N61" s="34">
        <v>1.2E-2</v>
      </c>
      <c r="O61" s="34">
        <v>1.4E-2</v>
      </c>
      <c r="P61" s="30">
        <v>0.59</v>
      </c>
      <c r="Q61" s="30">
        <v>7.9</v>
      </c>
      <c r="R61" s="30">
        <v>0.35330327223183033</v>
      </c>
      <c r="S61" s="30">
        <v>0.3991391036643952</v>
      </c>
    </row>
    <row r="62" spans="1:19" x14ac:dyDescent="0.2">
      <c r="A62" s="1" t="s">
        <v>5</v>
      </c>
      <c r="B62" s="1" t="s">
        <v>66</v>
      </c>
      <c r="C62" s="15">
        <v>641.5</v>
      </c>
      <c r="D62" s="38">
        <v>4.9989999999999997</v>
      </c>
      <c r="E62" s="38">
        <v>13.0465</v>
      </c>
      <c r="F62" s="2">
        <v>0.91681779070690772</v>
      </c>
      <c r="G62" s="2">
        <v>6.2865629583244074</v>
      </c>
      <c r="I62" s="34">
        <v>6.415</v>
      </c>
      <c r="J62" s="34">
        <f t="shared" si="0"/>
        <v>7.915</v>
      </c>
      <c r="K62" s="30">
        <v>4.9989999999999997</v>
      </c>
      <c r="L62" s="30">
        <v>13.0465</v>
      </c>
      <c r="M62" s="34">
        <v>0.30099999999999999</v>
      </c>
      <c r="N62" s="34">
        <v>1.2E-2</v>
      </c>
      <c r="O62" s="34">
        <v>1.2999999999999999E-2</v>
      </c>
      <c r="P62" s="30">
        <v>0.92</v>
      </c>
      <c r="Q62" s="30">
        <v>7.7</v>
      </c>
      <c r="R62" s="30">
        <v>0.34480195694319349</v>
      </c>
      <c r="S62" s="30">
        <v>0.3880335361345848</v>
      </c>
    </row>
    <row r="63" spans="1:19" x14ac:dyDescent="0.2">
      <c r="A63" s="1" t="s">
        <v>5</v>
      </c>
      <c r="B63" s="1" t="s">
        <v>67</v>
      </c>
      <c r="C63" s="15">
        <v>642.5</v>
      </c>
      <c r="D63" s="38">
        <v>5.01</v>
      </c>
      <c r="E63" s="38">
        <v>13.137</v>
      </c>
      <c r="F63" s="2">
        <v>0.6685201999003122</v>
      </c>
      <c r="G63" s="2">
        <v>6.420680875528725</v>
      </c>
      <c r="I63" s="34">
        <v>6.4249999999999998</v>
      </c>
      <c r="J63" s="34">
        <f t="shared" si="0"/>
        <v>7.9249999999999998</v>
      </c>
      <c r="K63" s="30">
        <v>5.01</v>
      </c>
      <c r="L63" s="30">
        <v>13.137</v>
      </c>
      <c r="M63" s="34">
        <v>0.32400000000000001</v>
      </c>
      <c r="N63" s="34">
        <v>1.2E-2</v>
      </c>
      <c r="O63" s="34">
        <v>1.4E-2</v>
      </c>
      <c r="P63" s="30">
        <v>0.67</v>
      </c>
      <c r="Q63" s="30">
        <v>8.4</v>
      </c>
      <c r="R63" s="30">
        <v>0.35985795290480738</v>
      </c>
      <c r="S63" s="30">
        <v>0.3977732213428764</v>
      </c>
    </row>
    <row r="64" spans="1:19" x14ac:dyDescent="0.2">
      <c r="A64" s="1" t="s">
        <v>5</v>
      </c>
      <c r="B64" s="1" t="s">
        <v>68</v>
      </c>
      <c r="C64" s="15">
        <v>643.5</v>
      </c>
      <c r="D64" s="38">
        <v>5.03</v>
      </c>
      <c r="E64" s="38">
        <v>13.279</v>
      </c>
      <c r="F64" s="2">
        <v>0.56353752051129791</v>
      </c>
      <c r="G64" s="2">
        <v>8.6029178735824505</v>
      </c>
      <c r="I64" s="34">
        <v>6.4349999999999996</v>
      </c>
      <c r="J64" s="34">
        <f t="shared" si="0"/>
        <v>7.9349999999999996</v>
      </c>
      <c r="K64" s="30">
        <v>5.03</v>
      </c>
      <c r="L64" s="30">
        <v>13.279</v>
      </c>
      <c r="M64" s="34">
        <v>0.32900000000000001</v>
      </c>
      <c r="N64" s="34">
        <v>1.2E-2</v>
      </c>
      <c r="O64" s="34">
        <v>1.4E-2</v>
      </c>
      <c r="P64" s="30">
        <v>0.56000000000000005</v>
      </c>
      <c r="Q64" s="30">
        <v>8.5</v>
      </c>
      <c r="R64" s="30">
        <v>0.36705789867569294</v>
      </c>
      <c r="S64" s="30">
        <v>0.40847524803061042</v>
      </c>
    </row>
    <row r="65" spans="1:19" x14ac:dyDescent="0.2">
      <c r="A65" s="1" t="s">
        <v>5</v>
      </c>
      <c r="B65" s="1" t="s">
        <v>69</v>
      </c>
      <c r="C65" s="15">
        <v>644.5</v>
      </c>
      <c r="D65" s="38">
        <v>5.05</v>
      </c>
      <c r="E65" s="38">
        <v>13.459</v>
      </c>
      <c r="F65" s="2">
        <v>0.67672365331522444</v>
      </c>
      <c r="G65" s="2">
        <v>7.64018438724991</v>
      </c>
      <c r="I65" s="34">
        <v>6.4450000000000003</v>
      </c>
      <c r="J65" s="34">
        <f t="shared" si="0"/>
        <v>7.9450000000000003</v>
      </c>
      <c r="K65" s="30">
        <v>5.05</v>
      </c>
      <c r="L65" s="30">
        <v>13.459</v>
      </c>
      <c r="M65" s="34">
        <v>0.33400000000000002</v>
      </c>
      <c r="N65" s="34">
        <v>1.2E-2</v>
      </c>
      <c r="O65" s="34">
        <v>1.2999999999999999E-2</v>
      </c>
      <c r="P65" s="30">
        <v>0.68</v>
      </c>
      <c r="Q65" s="30">
        <v>8.6999999999999993</v>
      </c>
      <c r="R65" s="30">
        <v>0.36163212639540454</v>
      </c>
      <c r="S65" s="30">
        <v>0.39345231903215172</v>
      </c>
    </row>
    <row r="66" spans="1:19" x14ac:dyDescent="0.2">
      <c r="A66" s="1" t="s">
        <v>5</v>
      </c>
      <c r="B66" s="1" t="s">
        <v>70</v>
      </c>
      <c r="C66" s="15">
        <v>645.5</v>
      </c>
      <c r="D66" s="38">
        <v>5.0620000000000003</v>
      </c>
      <c r="E66" s="38">
        <v>13.698399999999999</v>
      </c>
      <c r="F66" s="2">
        <v>0.98011501618474184</v>
      </c>
      <c r="G66" s="2">
        <v>5.3768164151903619</v>
      </c>
      <c r="I66" s="34">
        <v>6.4550000000000001</v>
      </c>
      <c r="J66" s="34">
        <f t="shared" si="0"/>
        <v>7.9550000000000001</v>
      </c>
      <c r="K66" s="30">
        <v>5.0620000000000003</v>
      </c>
      <c r="L66" s="30">
        <v>13.698399999999999</v>
      </c>
      <c r="M66" s="34">
        <v>0.32400000000000001</v>
      </c>
      <c r="N66" s="34">
        <v>1.2E-2</v>
      </c>
      <c r="O66" s="34">
        <v>1.2999999999999999E-2</v>
      </c>
      <c r="P66" s="30">
        <v>0.98</v>
      </c>
      <c r="Q66" s="30">
        <v>8.4</v>
      </c>
      <c r="R66" s="30">
        <v>0.34587732382013314</v>
      </c>
      <c r="S66" s="30">
        <v>0.37021624346406501</v>
      </c>
    </row>
    <row r="67" spans="1:19" x14ac:dyDescent="0.2">
      <c r="A67" s="1" t="s">
        <v>5</v>
      </c>
      <c r="B67" s="1" t="s">
        <v>71</v>
      </c>
      <c r="C67" s="15">
        <v>646.5</v>
      </c>
      <c r="D67" s="38">
        <v>5.0670000000000002</v>
      </c>
      <c r="E67" s="38">
        <v>13.774100000000001</v>
      </c>
      <c r="F67" s="2">
        <v>0.8555046024817754</v>
      </c>
      <c r="G67" s="2">
        <v>6.9876106293643732</v>
      </c>
      <c r="I67" s="34">
        <v>6.4649999999999999</v>
      </c>
      <c r="J67" s="34">
        <f t="shared" si="0"/>
        <v>7.9649999999999999</v>
      </c>
      <c r="K67" s="30">
        <v>5.0670000000000002</v>
      </c>
      <c r="L67" s="30">
        <v>13.774100000000001</v>
      </c>
      <c r="M67" s="34">
        <v>0.33100000000000002</v>
      </c>
      <c r="N67" s="34">
        <v>1.2E-2</v>
      </c>
      <c r="O67" s="34">
        <v>1.2999999999999999E-2</v>
      </c>
      <c r="P67" s="30">
        <v>0.86</v>
      </c>
      <c r="Q67" s="30">
        <v>8.6</v>
      </c>
      <c r="R67" s="30">
        <v>0.34990460961875058</v>
      </c>
      <c r="S67" s="30">
        <v>0.37322338670724875</v>
      </c>
    </row>
    <row r="68" spans="1:19" x14ac:dyDescent="0.2">
      <c r="A68" s="1" t="s">
        <v>5</v>
      </c>
      <c r="B68" s="1" t="s">
        <v>72</v>
      </c>
      <c r="C68" s="15">
        <v>647.5</v>
      </c>
      <c r="D68" s="38">
        <v>5.0730000000000004</v>
      </c>
      <c r="E68" s="38">
        <v>13.848699999999999</v>
      </c>
      <c r="F68" s="2">
        <v>0.97311143128369282</v>
      </c>
      <c r="G68" s="2">
        <v>5.6490539232959147</v>
      </c>
      <c r="I68" s="34">
        <v>6.4749999999999996</v>
      </c>
      <c r="J68" s="34">
        <f t="shared" si="0"/>
        <v>7.9749999999999996</v>
      </c>
      <c r="K68" s="30">
        <v>5.0730000000000004</v>
      </c>
      <c r="L68" s="30">
        <v>13.848699999999999</v>
      </c>
      <c r="M68" s="34">
        <v>0.371</v>
      </c>
      <c r="N68" s="34">
        <v>1.4E-2</v>
      </c>
      <c r="O68" s="34">
        <v>1.4999999999999999E-2</v>
      </c>
      <c r="P68" s="30">
        <v>0.97</v>
      </c>
      <c r="Q68" s="30">
        <v>9.8000000000000007</v>
      </c>
      <c r="R68" s="30">
        <v>0.40266711927101184</v>
      </c>
      <c r="S68" s="30">
        <v>0.44152731048241378</v>
      </c>
    </row>
    <row r="69" spans="1:19" x14ac:dyDescent="0.2">
      <c r="A69" s="1" t="s">
        <v>5</v>
      </c>
      <c r="B69" s="1" t="s">
        <v>73</v>
      </c>
      <c r="C69" s="15">
        <v>650.5</v>
      </c>
      <c r="D69" s="38">
        <v>5.0880000000000001</v>
      </c>
      <c r="E69" s="38">
        <v>14.0603</v>
      </c>
      <c r="F69" s="2">
        <v>1.6980052671362769</v>
      </c>
      <c r="G69" s="2">
        <v>5.1150515451794769</v>
      </c>
      <c r="I69" s="34">
        <v>6.5049999999999999</v>
      </c>
      <c r="J69" s="34">
        <f t="shared" ref="J69:J108" si="1">I69+1.5</f>
        <v>8.004999999999999</v>
      </c>
      <c r="K69" s="30">
        <v>5.0880000000000001</v>
      </c>
      <c r="L69" s="30">
        <v>14.0603</v>
      </c>
      <c r="M69" s="34">
        <v>0.374</v>
      </c>
      <c r="N69" s="34">
        <v>1.2E-2</v>
      </c>
      <c r="O69" s="34">
        <v>1.2E-2</v>
      </c>
      <c r="P69" s="30">
        <v>1.7</v>
      </c>
      <c r="Q69" s="30">
        <v>9.9</v>
      </c>
      <c r="R69" s="30">
        <v>0.35526670992825515</v>
      </c>
      <c r="S69" s="30">
        <v>0.36206706456616544</v>
      </c>
    </row>
    <row r="70" spans="1:19" x14ac:dyDescent="0.2">
      <c r="A70" s="1" t="s">
        <v>5</v>
      </c>
      <c r="B70" s="1" t="s">
        <v>74</v>
      </c>
      <c r="C70" s="15">
        <v>652</v>
      </c>
      <c r="D70" s="38">
        <v>5.0949999999999998</v>
      </c>
      <c r="E70" s="38">
        <v>14.1225</v>
      </c>
      <c r="F70" s="2">
        <v>1.0200750989448937</v>
      </c>
      <c r="G70" s="2">
        <v>4.3798286567959961</v>
      </c>
      <c r="I70" s="34">
        <v>6.52</v>
      </c>
      <c r="J70" s="34">
        <f t="shared" si="1"/>
        <v>8.02</v>
      </c>
      <c r="K70" s="30">
        <v>5.0949999999999998</v>
      </c>
      <c r="L70" s="30">
        <v>14.1225</v>
      </c>
      <c r="M70" s="34">
        <v>0.38</v>
      </c>
      <c r="N70" s="34">
        <v>2.5000000000000001E-2</v>
      </c>
      <c r="O70" s="34">
        <v>2.5999999999999999E-2</v>
      </c>
      <c r="P70" s="30">
        <v>1.07</v>
      </c>
      <c r="Q70" s="30">
        <v>10.1</v>
      </c>
      <c r="R70" s="30">
        <v>0.74684629473010133</v>
      </c>
      <c r="S70" s="30">
        <v>0.7542656707754638</v>
      </c>
    </row>
    <row r="71" spans="1:19" x14ac:dyDescent="0.2">
      <c r="A71" s="1" t="s">
        <v>5</v>
      </c>
      <c r="B71" s="1" t="s">
        <v>75</v>
      </c>
      <c r="C71" s="15">
        <v>654.5</v>
      </c>
      <c r="D71" s="38">
        <v>5.1079999999999997</v>
      </c>
      <c r="E71" s="38">
        <v>14.2211</v>
      </c>
      <c r="F71" s="2">
        <v>0.89734525239773411</v>
      </c>
      <c r="G71" s="2">
        <v>4.7331181323160205</v>
      </c>
      <c r="I71" s="34">
        <v>6.5449999999999999</v>
      </c>
      <c r="J71" s="34">
        <f t="shared" si="1"/>
        <v>8.0449999999999999</v>
      </c>
      <c r="K71" s="30">
        <v>5.1079999999999997</v>
      </c>
      <c r="L71" s="30">
        <v>14.2211</v>
      </c>
      <c r="M71" s="34">
        <v>0.36</v>
      </c>
      <c r="N71" s="34">
        <v>1.2999999999999999E-2</v>
      </c>
      <c r="O71" s="34">
        <v>1.2999999999999999E-2</v>
      </c>
      <c r="P71" s="30">
        <v>0.9</v>
      </c>
      <c r="Q71" s="30">
        <v>9.5</v>
      </c>
      <c r="R71" s="30">
        <v>0.36974468683222916</v>
      </c>
      <c r="S71" s="30">
        <v>0.39209222648208097</v>
      </c>
    </row>
    <row r="72" spans="1:19" x14ac:dyDescent="0.2">
      <c r="A72" s="1" t="s">
        <v>5</v>
      </c>
      <c r="B72" s="1" t="s">
        <v>76</v>
      </c>
      <c r="C72" s="15">
        <v>656.5</v>
      </c>
      <c r="D72" s="38">
        <v>5.125</v>
      </c>
      <c r="E72" s="38">
        <v>14.301</v>
      </c>
      <c r="F72" s="2">
        <v>0.94085139846759502</v>
      </c>
      <c r="G72" s="2">
        <v>3.2036233597977928</v>
      </c>
      <c r="I72" s="34">
        <v>6.5650000000000004</v>
      </c>
      <c r="J72" s="34">
        <f t="shared" si="1"/>
        <v>8.0650000000000013</v>
      </c>
      <c r="K72" s="30">
        <v>5.125</v>
      </c>
      <c r="L72" s="30">
        <v>14.301</v>
      </c>
      <c r="M72" s="34">
        <v>0.39700000000000002</v>
      </c>
      <c r="N72" s="34">
        <v>1.2999999999999999E-2</v>
      </c>
      <c r="O72" s="34">
        <v>1.4E-2</v>
      </c>
      <c r="P72" s="30">
        <v>0.94</v>
      </c>
      <c r="Q72" s="30">
        <v>10.5</v>
      </c>
      <c r="R72" s="30">
        <v>0.38834290123470971</v>
      </c>
      <c r="S72" s="30">
        <v>0.40596984687160464</v>
      </c>
    </row>
    <row r="73" spans="1:19" x14ac:dyDescent="0.2">
      <c r="A73" s="1" t="s">
        <v>5</v>
      </c>
      <c r="B73" s="1" t="s">
        <v>77</v>
      </c>
      <c r="C73" s="15">
        <v>657.5</v>
      </c>
      <c r="D73" s="38">
        <v>5.1349999999999998</v>
      </c>
      <c r="E73" s="38">
        <v>14.331</v>
      </c>
      <c r="F73" s="2">
        <v>0.88905506572723292</v>
      </c>
      <c r="G73" s="2">
        <v>11.538405660240301</v>
      </c>
      <c r="I73" s="34">
        <v>6.5750000000000002</v>
      </c>
      <c r="J73" s="34">
        <f t="shared" si="1"/>
        <v>8.0749999999999993</v>
      </c>
      <c r="K73" s="30">
        <v>5.1349999999999998</v>
      </c>
      <c r="L73" s="30">
        <v>14.331</v>
      </c>
      <c r="M73" s="34">
        <v>0.36699999999999999</v>
      </c>
      <c r="N73" s="34">
        <v>1.2999999999999999E-2</v>
      </c>
      <c r="O73" s="34">
        <v>1.4999999999999999E-2</v>
      </c>
      <c r="P73" s="30">
        <v>0.89</v>
      </c>
      <c r="Q73" s="30">
        <v>9.6999999999999993</v>
      </c>
      <c r="R73" s="30">
        <v>0.39576594122479136</v>
      </c>
      <c r="S73" s="30">
        <v>0.43230356410884418</v>
      </c>
    </row>
    <row r="74" spans="1:19" x14ac:dyDescent="0.2">
      <c r="A74" s="1" t="s">
        <v>5</v>
      </c>
      <c r="B74" s="1" t="s">
        <v>78</v>
      </c>
      <c r="C74" s="15">
        <v>662</v>
      </c>
      <c r="D74" s="38">
        <v>5.1929999999999996</v>
      </c>
      <c r="E74" s="38">
        <v>14.5518</v>
      </c>
      <c r="F74" s="2">
        <v>1.3677731065215712</v>
      </c>
      <c r="G74" s="2">
        <v>5.3839740137921446</v>
      </c>
      <c r="I74" s="34">
        <v>6.62</v>
      </c>
      <c r="J74" s="34">
        <f t="shared" si="1"/>
        <v>8.120000000000001</v>
      </c>
      <c r="K74" s="30">
        <v>5.1929999999999996</v>
      </c>
      <c r="L74" s="30">
        <v>14.5518</v>
      </c>
      <c r="M74" s="34">
        <v>0.42</v>
      </c>
      <c r="N74" s="34">
        <v>2.5999999999999999E-2</v>
      </c>
      <c r="O74" s="34">
        <v>2.5999999999999999E-2</v>
      </c>
      <c r="P74" s="30">
        <v>1.45</v>
      </c>
      <c r="Q74" s="30">
        <v>11.2</v>
      </c>
      <c r="R74" s="30">
        <v>0.77072972966342057</v>
      </c>
      <c r="S74" s="30">
        <v>0.77566712346590805</v>
      </c>
    </row>
    <row r="75" spans="1:19" x14ac:dyDescent="0.2">
      <c r="A75" s="1" t="s">
        <v>5</v>
      </c>
      <c r="B75" s="1" t="s">
        <v>79</v>
      </c>
      <c r="C75" s="15">
        <v>663.5</v>
      </c>
      <c r="D75" s="38">
        <v>5.2169999999999996</v>
      </c>
      <c r="E75" s="38">
        <v>14.5799</v>
      </c>
      <c r="F75" s="2">
        <v>1.1539951140892453</v>
      </c>
      <c r="G75" s="2">
        <v>8.1570795032315768</v>
      </c>
      <c r="I75" s="34">
        <v>6.6349999999999998</v>
      </c>
      <c r="J75" s="34">
        <f t="shared" si="1"/>
        <v>8.1349999999999998</v>
      </c>
      <c r="K75" s="30">
        <v>5.2169999999999996</v>
      </c>
      <c r="L75" s="30">
        <v>14.5799</v>
      </c>
      <c r="M75" s="34">
        <v>0.35599999999999998</v>
      </c>
      <c r="N75" s="34">
        <v>1.2999999999999999E-2</v>
      </c>
      <c r="O75" s="34">
        <v>1.4E-2</v>
      </c>
      <c r="P75" s="30">
        <v>1.1499999999999999</v>
      </c>
      <c r="Q75" s="30">
        <v>9.3000000000000007</v>
      </c>
      <c r="R75" s="30">
        <v>0.3845733475058708</v>
      </c>
      <c r="S75" s="30">
        <v>0.42067318048499835</v>
      </c>
    </row>
    <row r="76" spans="1:19" x14ac:dyDescent="0.2">
      <c r="A76" s="1" t="s">
        <v>5</v>
      </c>
      <c r="B76" s="1" t="s">
        <v>80</v>
      </c>
      <c r="C76" s="15">
        <v>668.5</v>
      </c>
      <c r="D76" s="38">
        <v>5.2889999999999997</v>
      </c>
      <c r="E76" s="38">
        <v>14.664199999999999</v>
      </c>
      <c r="F76" s="2">
        <v>1.5399592877996131</v>
      </c>
      <c r="G76" s="2">
        <v>6.214438325237138</v>
      </c>
      <c r="I76" s="34">
        <v>6.6849999999999996</v>
      </c>
      <c r="J76" s="34">
        <f t="shared" si="1"/>
        <v>8.1849999999999987</v>
      </c>
      <c r="K76" s="30">
        <v>5.2889999999999997</v>
      </c>
      <c r="L76" s="30">
        <v>14.664199999999999</v>
      </c>
      <c r="M76" s="34">
        <v>0.372</v>
      </c>
      <c r="N76" s="34">
        <v>1.2999999999999999E-2</v>
      </c>
      <c r="O76" s="34">
        <v>1.4E-2</v>
      </c>
      <c r="P76" s="30">
        <v>1.54</v>
      </c>
      <c r="Q76" s="30">
        <v>9.8000000000000007</v>
      </c>
      <c r="R76" s="30">
        <v>0.3790063860313122</v>
      </c>
      <c r="S76" s="30">
        <v>0.4016699061924438</v>
      </c>
    </row>
    <row r="77" spans="1:19" x14ac:dyDescent="0.2">
      <c r="A77" s="1" t="s">
        <v>5</v>
      </c>
      <c r="B77" s="1" t="s">
        <v>81</v>
      </c>
      <c r="C77" s="15">
        <v>670.5</v>
      </c>
      <c r="D77" s="38">
        <v>5.3129999999999997</v>
      </c>
      <c r="E77" s="38">
        <v>14.777699999999999</v>
      </c>
      <c r="F77" s="2">
        <v>1.2996960343372421</v>
      </c>
      <c r="G77" s="2">
        <v>3.5631665608557537</v>
      </c>
      <c r="I77" s="34">
        <v>6.7050000000000001</v>
      </c>
      <c r="J77" s="34">
        <f t="shared" si="1"/>
        <v>8.2050000000000001</v>
      </c>
      <c r="K77" s="30">
        <v>5.3129999999999997</v>
      </c>
      <c r="L77" s="30">
        <v>14.777699999999999</v>
      </c>
      <c r="M77" s="34">
        <v>0.38100000000000001</v>
      </c>
      <c r="N77" s="34">
        <v>1.2999999999999999E-2</v>
      </c>
      <c r="O77" s="34">
        <v>1.2999999999999999E-2</v>
      </c>
      <c r="P77" s="30">
        <v>1.3</v>
      </c>
      <c r="Q77" s="30">
        <v>10.1</v>
      </c>
      <c r="R77" s="30">
        <v>0.37055858325971869</v>
      </c>
      <c r="S77" s="30">
        <v>0.38426840856005384</v>
      </c>
    </row>
    <row r="78" spans="1:19" x14ac:dyDescent="0.2">
      <c r="A78" s="1" t="s">
        <v>5</v>
      </c>
      <c r="B78" s="1" t="s">
        <v>82</v>
      </c>
      <c r="C78" s="15">
        <v>672.5</v>
      </c>
      <c r="D78" s="38">
        <v>5.3250000000000002</v>
      </c>
      <c r="E78" s="38">
        <v>14.855</v>
      </c>
      <c r="F78" s="2">
        <v>1.1448021254096359</v>
      </c>
      <c r="G78" s="2">
        <v>5.4883697576039072</v>
      </c>
      <c r="I78" s="34">
        <v>6.7249999999999996</v>
      </c>
      <c r="J78" s="34">
        <f t="shared" si="1"/>
        <v>8.2249999999999996</v>
      </c>
      <c r="K78" s="30">
        <v>5.3250000000000002</v>
      </c>
      <c r="L78" s="30">
        <v>14.855</v>
      </c>
      <c r="M78" s="34">
        <v>0.38100000000000001</v>
      </c>
      <c r="N78" s="34">
        <v>1.2E-2</v>
      </c>
      <c r="O78" s="34">
        <v>1.2999999999999999E-2</v>
      </c>
      <c r="P78" s="30">
        <v>1.1399999999999999</v>
      </c>
      <c r="Q78" s="30">
        <v>10.1</v>
      </c>
      <c r="R78" s="30">
        <v>0.36055085171498469</v>
      </c>
      <c r="S78" s="30">
        <v>0.36840727946488627</v>
      </c>
    </row>
    <row r="79" spans="1:19" x14ac:dyDescent="0.2">
      <c r="A79" s="1" t="s">
        <v>5</v>
      </c>
      <c r="B79" s="1" t="s">
        <v>83</v>
      </c>
      <c r="C79" s="15">
        <v>673.5</v>
      </c>
      <c r="D79" s="38">
        <v>5.3310000000000004</v>
      </c>
      <c r="E79" s="38">
        <v>14.883800000000001</v>
      </c>
      <c r="F79" s="2">
        <v>0.85914704083893279</v>
      </c>
      <c r="G79" s="2">
        <v>5.8844660435190832</v>
      </c>
      <c r="I79" s="34">
        <v>6.7350000000000003</v>
      </c>
      <c r="J79" s="34">
        <f t="shared" si="1"/>
        <v>8.2349999999999994</v>
      </c>
      <c r="K79" s="30">
        <v>5.3310000000000004</v>
      </c>
      <c r="L79" s="30">
        <v>14.883800000000001</v>
      </c>
      <c r="M79" s="34">
        <v>0.373</v>
      </c>
      <c r="N79" s="34">
        <v>1.2999999999999999E-2</v>
      </c>
      <c r="O79" s="34">
        <v>1.2999999999999999E-2</v>
      </c>
      <c r="P79" s="30">
        <v>0.86</v>
      </c>
      <c r="Q79" s="30">
        <v>9.8000000000000007</v>
      </c>
      <c r="R79" s="30">
        <v>0.3721974863178108</v>
      </c>
      <c r="S79" s="30">
        <v>0.39014198053883753</v>
      </c>
    </row>
    <row r="80" spans="1:19" x14ac:dyDescent="0.2">
      <c r="A80" s="1" t="s">
        <v>5</v>
      </c>
      <c r="B80" s="1" t="s">
        <v>84</v>
      </c>
      <c r="C80" s="15">
        <v>675.5</v>
      </c>
      <c r="D80" s="38">
        <v>5.3479999999999999</v>
      </c>
      <c r="E80" s="38">
        <v>14.990600000000001</v>
      </c>
      <c r="F80" s="2">
        <v>1.2089134377029156</v>
      </c>
      <c r="G80" s="2">
        <v>5.6949374811809639</v>
      </c>
      <c r="I80" s="34">
        <v>6.7549999999999999</v>
      </c>
      <c r="J80" s="34">
        <f t="shared" si="1"/>
        <v>8.254999999999999</v>
      </c>
      <c r="K80" s="30">
        <v>5.3479999999999999</v>
      </c>
      <c r="L80" s="30">
        <v>14.990600000000001</v>
      </c>
      <c r="M80" s="34">
        <v>0.371</v>
      </c>
      <c r="N80" s="34">
        <v>1.2E-2</v>
      </c>
      <c r="O80" s="34">
        <v>1.2999999999999999E-2</v>
      </c>
      <c r="P80" s="30">
        <v>1.21</v>
      </c>
      <c r="Q80" s="30">
        <v>9.8000000000000007</v>
      </c>
      <c r="R80" s="30">
        <v>0.36010701948484858</v>
      </c>
      <c r="S80" s="30">
        <v>0.37109235043268995</v>
      </c>
    </row>
    <row r="81" spans="1:19" x14ac:dyDescent="0.2">
      <c r="A81" s="1" t="s">
        <v>5</v>
      </c>
      <c r="B81" s="1" t="s">
        <v>85</v>
      </c>
      <c r="C81" s="15">
        <v>678.5</v>
      </c>
      <c r="D81" s="38">
        <v>5.3780000000000001</v>
      </c>
      <c r="E81" s="38">
        <v>15.0785</v>
      </c>
      <c r="F81" s="2" t="s">
        <v>18</v>
      </c>
      <c r="G81" s="2">
        <v>2.0116505885006837</v>
      </c>
      <c r="I81" s="34">
        <v>6.7850000000000001</v>
      </c>
      <c r="J81" s="34">
        <f t="shared" si="1"/>
        <v>8.2850000000000001</v>
      </c>
      <c r="K81" s="30">
        <v>5.3780000000000001</v>
      </c>
      <c r="L81" s="30">
        <v>15.0785</v>
      </c>
      <c r="M81" s="34">
        <v>0.374</v>
      </c>
      <c r="N81" s="34">
        <v>2.9000000000000001E-2</v>
      </c>
      <c r="O81" s="34">
        <v>3.2000000000000001E-2</v>
      </c>
      <c r="P81" s="30" t="s">
        <v>351</v>
      </c>
      <c r="Q81" s="30">
        <v>9.9</v>
      </c>
      <c r="R81" s="30">
        <v>0.86056269263223939</v>
      </c>
      <c r="S81" s="30">
        <v>0.93902344605711896</v>
      </c>
    </row>
    <row r="82" spans="1:19" x14ac:dyDescent="0.2">
      <c r="A82" s="1" t="s">
        <v>5</v>
      </c>
      <c r="B82" s="1" t="s">
        <v>86</v>
      </c>
      <c r="C82" s="15">
        <v>681.5</v>
      </c>
      <c r="D82" s="38">
        <v>5.3929999999999998</v>
      </c>
      <c r="E82" s="38">
        <v>15.212300000000001</v>
      </c>
      <c r="F82" s="2">
        <v>0.58960122787621483</v>
      </c>
      <c r="G82" s="2">
        <v>7.4419623302671916</v>
      </c>
      <c r="I82" s="34">
        <v>6.8150000000000004</v>
      </c>
      <c r="J82" s="34">
        <f t="shared" si="1"/>
        <v>8.3150000000000013</v>
      </c>
      <c r="K82" s="30">
        <v>5.3929999999999998</v>
      </c>
      <c r="L82" s="30">
        <v>15.212300000000001</v>
      </c>
      <c r="M82" s="34">
        <v>0.33100000000000002</v>
      </c>
      <c r="N82" s="34">
        <v>1.2999999999999999E-2</v>
      </c>
      <c r="O82" s="34">
        <v>1.4E-2</v>
      </c>
      <c r="P82" s="30">
        <v>0.59</v>
      </c>
      <c r="Q82" s="30">
        <v>8.6</v>
      </c>
      <c r="R82" s="30">
        <v>0.3755434506947779</v>
      </c>
      <c r="S82" s="30">
        <v>0.42329314672568685</v>
      </c>
    </row>
    <row r="83" spans="1:19" x14ac:dyDescent="0.2">
      <c r="A83" s="1" t="s">
        <v>5</v>
      </c>
      <c r="B83" s="1" t="s">
        <v>87</v>
      </c>
      <c r="C83" s="15">
        <v>684.5</v>
      </c>
      <c r="D83" s="38">
        <v>5.4119999999999999</v>
      </c>
      <c r="E83" s="38">
        <v>15.3962</v>
      </c>
      <c r="F83" s="2">
        <v>0.18821416839325328</v>
      </c>
      <c r="G83" s="2">
        <v>12.155700478164617</v>
      </c>
      <c r="I83" s="34">
        <v>6.8449999999999998</v>
      </c>
      <c r="J83" s="34">
        <f t="shared" si="1"/>
        <v>8.3449999999999989</v>
      </c>
      <c r="K83" s="30">
        <v>5.4119999999999999</v>
      </c>
      <c r="L83" s="30">
        <v>15.3962</v>
      </c>
      <c r="M83" s="34">
        <v>0.32800000000000001</v>
      </c>
      <c r="N83" s="34">
        <v>1.4999999999999999E-2</v>
      </c>
      <c r="O83" s="34">
        <v>0.02</v>
      </c>
      <c r="P83" s="30">
        <v>0.19</v>
      </c>
      <c r="Q83" s="30">
        <v>8.5</v>
      </c>
      <c r="R83" s="30">
        <v>0.45436118994024888</v>
      </c>
      <c r="S83" s="30">
        <v>0.5824564769907612</v>
      </c>
    </row>
    <row r="84" spans="1:19" x14ac:dyDescent="0.2">
      <c r="A84" s="1" t="s">
        <v>5</v>
      </c>
      <c r="B84" s="1" t="s">
        <v>88</v>
      </c>
      <c r="C84" s="15">
        <v>686.5</v>
      </c>
      <c r="D84" s="38">
        <v>5.4279999999999999</v>
      </c>
      <c r="E84" s="38">
        <v>15.5114</v>
      </c>
      <c r="F84" s="2">
        <v>0.171145633823859</v>
      </c>
      <c r="G84" s="2">
        <v>13.951625370680079</v>
      </c>
      <c r="I84" s="34">
        <v>6.8650000000000002</v>
      </c>
      <c r="J84" s="34">
        <f t="shared" si="1"/>
        <v>8.3650000000000002</v>
      </c>
      <c r="K84" s="30">
        <v>5.4279999999999999</v>
      </c>
      <c r="L84" s="30">
        <v>15.5114</v>
      </c>
      <c r="M84" s="34">
        <v>0.26600000000000001</v>
      </c>
      <c r="N84" s="34">
        <v>1.9E-2</v>
      </c>
      <c r="O84" s="34">
        <v>3.4000000000000002E-2</v>
      </c>
      <c r="P84" s="30">
        <v>0.17</v>
      </c>
      <c r="Q84" s="30">
        <v>6.7</v>
      </c>
      <c r="R84" s="30">
        <v>0.55334583583010133</v>
      </c>
      <c r="S84" s="30">
        <v>0.98834241897732156</v>
      </c>
    </row>
    <row r="85" spans="1:19" x14ac:dyDescent="0.2">
      <c r="A85" s="1" t="s">
        <v>5</v>
      </c>
      <c r="B85" s="1" t="s">
        <v>89</v>
      </c>
      <c r="C85" s="15">
        <v>687.5</v>
      </c>
      <c r="D85" s="38">
        <v>5.4359999999999999</v>
      </c>
      <c r="E85" s="38">
        <v>15.535399999999999</v>
      </c>
      <c r="F85" s="2">
        <v>0.1527691885232362</v>
      </c>
      <c r="G85" s="2">
        <v>18.268073243363112</v>
      </c>
      <c r="I85" s="34">
        <v>6.875</v>
      </c>
      <c r="J85" s="34">
        <f t="shared" si="1"/>
        <v>8.375</v>
      </c>
      <c r="K85" s="30">
        <v>5.4359999999999999</v>
      </c>
      <c r="L85" s="30">
        <v>15.535399999999999</v>
      </c>
      <c r="M85" s="34">
        <v>0.30399999999999999</v>
      </c>
      <c r="N85" s="34">
        <v>2.3E-2</v>
      </c>
      <c r="O85" s="34">
        <v>3.7999999999999999E-2</v>
      </c>
      <c r="P85" s="30">
        <v>0.15</v>
      </c>
      <c r="Q85" s="30">
        <v>7.8</v>
      </c>
      <c r="R85" s="30">
        <v>0.67371727391677982</v>
      </c>
      <c r="S85" s="30">
        <v>1.1089554724002646</v>
      </c>
    </row>
    <row r="86" spans="1:19" x14ac:dyDescent="0.2">
      <c r="A86" s="1" t="s">
        <v>5</v>
      </c>
      <c r="B86" s="1" t="s">
        <v>90</v>
      </c>
      <c r="C86" s="15">
        <v>690.5</v>
      </c>
      <c r="D86" s="38">
        <v>5.46</v>
      </c>
      <c r="E86" s="38">
        <v>15.7995</v>
      </c>
      <c r="F86" s="2">
        <v>0.23298878015985658</v>
      </c>
      <c r="G86" s="2">
        <v>21.573546415592997</v>
      </c>
      <c r="I86" s="34">
        <v>6.9050000000000002</v>
      </c>
      <c r="J86" s="34">
        <f t="shared" si="1"/>
        <v>8.4050000000000011</v>
      </c>
      <c r="K86" s="30">
        <v>5.46</v>
      </c>
      <c r="L86" s="30">
        <v>15.7995</v>
      </c>
      <c r="M86" s="34">
        <v>0.28499999999999998</v>
      </c>
      <c r="N86" s="34">
        <v>1.7999999999999999E-2</v>
      </c>
      <c r="O86" s="34">
        <v>2.9000000000000001E-2</v>
      </c>
      <c r="P86" s="30">
        <v>0.23</v>
      </c>
      <c r="Q86" s="30">
        <v>7.2</v>
      </c>
      <c r="R86" s="30">
        <v>0.52633551497990716</v>
      </c>
      <c r="S86" s="30">
        <v>0.8453762193340113</v>
      </c>
    </row>
    <row r="87" spans="1:19" x14ac:dyDescent="0.2">
      <c r="A87" s="1" t="s">
        <v>5</v>
      </c>
      <c r="B87" s="1" t="s">
        <v>91</v>
      </c>
      <c r="C87" s="15">
        <v>693</v>
      </c>
      <c r="D87" s="38">
        <v>5.48</v>
      </c>
      <c r="E87" s="38">
        <v>15.864000000000001</v>
      </c>
      <c r="F87" s="2">
        <v>2.8690970607682953</v>
      </c>
      <c r="G87" s="2">
        <v>21.572396119348344</v>
      </c>
      <c r="I87" s="34">
        <v>6.93</v>
      </c>
      <c r="J87" s="34">
        <f t="shared" si="1"/>
        <v>8.43</v>
      </c>
      <c r="K87" s="30">
        <v>5.48</v>
      </c>
      <c r="L87" s="30">
        <v>15.864000000000001</v>
      </c>
      <c r="M87" s="34">
        <v>0.23</v>
      </c>
      <c r="N87" s="34">
        <v>3.1E-2</v>
      </c>
      <c r="O87" s="34">
        <v>5.5E-2</v>
      </c>
      <c r="P87" s="30" t="s">
        <v>351</v>
      </c>
      <c r="Q87" s="30">
        <v>5.6</v>
      </c>
      <c r="R87" s="30">
        <v>0.90013941069149794</v>
      </c>
      <c r="S87" s="30">
        <v>1.6093415376939468</v>
      </c>
    </row>
    <row r="88" spans="1:19" x14ac:dyDescent="0.2">
      <c r="A88" s="1" t="s">
        <v>5</v>
      </c>
      <c r="B88" s="1" t="s">
        <v>92</v>
      </c>
      <c r="C88" s="15">
        <v>694.5</v>
      </c>
      <c r="D88" s="38">
        <v>5.492</v>
      </c>
      <c r="E88" s="38">
        <v>15.8794</v>
      </c>
      <c r="F88" s="2">
        <v>0.20350540880186169</v>
      </c>
      <c r="G88" s="2">
        <v>14.010063131912471</v>
      </c>
      <c r="I88" s="34">
        <v>6.9450000000000003</v>
      </c>
      <c r="J88" s="34">
        <f t="shared" si="1"/>
        <v>8.4450000000000003</v>
      </c>
      <c r="K88" s="30">
        <v>5.492</v>
      </c>
      <c r="L88" s="30">
        <v>15.8794</v>
      </c>
      <c r="M88" s="34">
        <v>0.25900000000000001</v>
      </c>
      <c r="N88" s="34">
        <v>1.7000000000000001E-2</v>
      </c>
      <c r="O88" s="34">
        <v>0.03</v>
      </c>
      <c r="P88" s="30">
        <v>0.2</v>
      </c>
      <c r="Q88" s="30">
        <v>6.5</v>
      </c>
      <c r="R88" s="30">
        <v>0.50006702555039606</v>
      </c>
      <c r="S88" s="30">
        <v>0.87548329683831483</v>
      </c>
    </row>
    <row r="89" spans="1:19" x14ac:dyDescent="0.2">
      <c r="A89" s="1" t="s">
        <v>5</v>
      </c>
      <c r="B89" s="1" t="s">
        <v>93</v>
      </c>
      <c r="C89" s="15">
        <v>697.5</v>
      </c>
      <c r="D89" s="38">
        <v>5.516</v>
      </c>
      <c r="E89" s="38">
        <v>15.907400000000001</v>
      </c>
      <c r="F89" s="2">
        <v>0.12678193770075447</v>
      </c>
      <c r="G89" s="2">
        <v>14.405509495532073</v>
      </c>
      <c r="I89" s="34">
        <v>6.9749999999999996</v>
      </c>
      <c r="J89" s="34">
        <f t="shared" si="1"/>
        <v>8.4749999999999996</v>
      </c>
      <c r="K89" s="30">
        <v>5.516</v>
      </c>
      <c r="L89" s="30">
        <v>15.907400000000001</v>
      </c>
      <c r="M89" s="34">
        <v>0.252</v>
      </c>
      <c r="N89" s="34">
        <v>2.1000000000000001E-2</v>
      </c>
      <c r="O89" s="34">
        <v>4.2999999999999997E-2</v>
      </c>
      <c r="P89" s="30">
        <v>0.13</v>
      </c>
      <c r="Q89" s="30">
        <v>6.3</v>
      </c>
      <c r="R89" s="30">
        <v>0.62482575006228647</v>
      </c>
      <c r="S89" s="30">
        <v>1.2614005801068515</v>
      </c>
    </row>
    <row r="90" spans="1:19" x14ac:dyDescent="0.2">
      <c r="A90" s="1" t="s">
        <v>5</v>
      </c>
      <c r="B90" s="1" t="s">
        <v>94</v>
      </c>
      <c r="C90" s="15">
        <v>701.5</v>
      </c>
      <c r="D90" s="38">
        <v>5.55</v>
      </c>
      <c r="E90" s="38">
        <v>15.954000000000001</v>
      </c>
      <c r="F90" s="2">
        <v>0.86349283524775455</v>
      </c>
      <c r="G90" s="2">
        <v>19.419627587527877</v>
      </c>
      <c r="I90" s="34">
        <v>7.0149999999999997</v>
      </c>
      <c r="J90" s="34">
        <f t="shared" si="1"/>
        <v>8.5150000000000006</v>
      </c>
      <c r="K90" s="30">
        <v>5.55</v>
      </c>
      <c r="L90" s="30">
        <v>15.954000000000001</v>
      </c>
      <c r="M90" s="34">
        <v>0.25</v>
      </c>
      <c r="N90" s="34">
        <v>1.7000000000000001E-2</v>
      </c>
      <c r="O90" s="34">
        <v>2.9000000000000001E-2</v>
      </c>
      <c r="P90" s="30">
        <v>1.83</v>
      </c>
      <c r="Q90" s="30">
        <v>6.2</v>
      </c>
      <c r="R90" s="30">
        <v>0.50159806480785063</v>
      </c>
      <c r="S90" s="30">
        <v>0.8501584335113872</v>
      </c>
    </row>
    <row r="91" spans="1:19" x14ac:dyDescent="0.2">
      <c r="A91" s="1" t="s">
        <v>5</v>
      </c>
      <c r="B91" s="1" t="s">
        <v>95</v>
      </c>
      <c r="C91" s="15">
        <v>701.5</v>
      </c>
      <c r="D91" s="38">
        <v>5.55</v>
      </c>
      <c r="E91" s="38">
        <v>15.954000000000001</v>
      </c>
      <c r="F91" s="2">
        <v>1.5408924559982027</v>
      </c>
      <c r="G91" s="2">
        <v>18.661350916200263</v>
      </c>
      <c r="K91" s="30"/>
      <c r="L91" s="30"/>
      <c r="S91" s="30">
        <v>1.3574070483665643</v>
      </c>
    </row>
    <row r="92" spans="1:19" x14ac:dyDescent="0.2">
      <c r="A92" s="1" t="s">
        <v>5</v>
      </c>
      <c r="B92" s="1" t="s">
        <v>96</v>
      </c>
      <c r="C92" s="15">
        <v>708.5</v>
      </c>
      <c r="D92" s="38">
        <v>5.6120000000000001</v>
      </c>
      <c r="E92" s="38">
        <v>16.229500000000002</v>
      </c>
      <c r="F92" s="2">
        <v>7.1875420296726514E-2</v>
      </c>
      <c r="G92" s="2">
        <v>20.600586780187541</v>
      </c>
      <c r="I92" s="34">
        <v>7.085</v>
      </c>
      <c r="J92" s="34">
        <f t="shared" si="1"/>
        <v>8.5850000000000009</v>
      </c>
      <c r="K92" s="30">
        <v>5.6120000000000001</v>
      </c>
      <c r="L92" s="30">
        <v>16.229500000000002</v>
      </c>
      <c r="M92" s="34">
        <v>0.248</v>
      </c>
      <c r="N92" s="34">
        <v>2.1999999999999999E-2</v>
      </c>
      <c r="O92" s="34">
        <v>4.5999999999999999E-2</v>
      </c>
      <c r="P92" s="30">
        <v>7.0000000000000007E-2</v>
      </c>
      <c r="Q92" s="30">
        <v>6.1</v>
      </c>
      <c r="R92" s="30">
        <v>0.64886337744757494</v>
      </c>
      <c r="S92" s="30">
        <v>1.1468486945587086</v>
      </c>
    </row>
    <row r="93" spans="1:19" x14ac:dyDescent="0.2">
      <c r="A93" s="1" t="s">
        <v>5</v>
      </c>
      <c r="B93" s="1" t="s">
        <v>97</v>
      </c>
      <c r="C93" s="15">
        <v>725.5</v>
      </c>
      <c r="D93" s="38">
        <v>5.7590000000000003</v>
      </c>
      <c r="E93" s="38">
        <v>16.360900000000001</v>
      </c>
      <c r="F93" s="2">
        <v>0.18979157843552458</v>
      </c>
      <c r="G93" s="2">
        <v>20.779020201396182</v>
      </c>
      <c r="I93" s="34">
        <v>7.2549999999999999</v>
      </c>
      <c r="J93" s="34">
        <f t="shared" si="1"/>
        <v>8.754999999999999</v>
      </c>
      <c r="K93" s="30">
        <v>5.7590000000000003</v>
      </c>
      <c r="L93" s="30">
        <v>16.360900000000001</v>
      </c>
      <c r="M93" s="34">
        <v>0.22</v>
      </c>
      <c r="N93" s="34">
        <v>1.7999999999999999E-2</v>
      </c>
      <c r="O93" s="34">
        <v>3.9E-2</v>
      </c>
      <c r="P93" s="30">
        <v>0.19</v>
      </c>
      <c r="Q93" s="30">
        <v>5.3</v>
      </c>
      <c r="R93" s="30">
        <v>0.519113886396533</v>
      </c>
      <c r="S93" s="30">
        <v>3.8446110750586762</v>
      </c>
    </row>
    <row r="94" spans="1:19" x14ac:dyDescent="0.2">
      <c r="A94" s="1" t="s">
        <v>5</v>
      </c>
      <c r="B94" s="1" t="s">
        <v>98</v>
      </c>
      <c r="C94" s="15">
        <v>745.5</v>
      </c>
      <c r="D94" s="38">
        <v>5.9089999999999998</v>
      </c>
      <c r="E94" s="38">
        <v>16.489100000000001</v>
      </c>
      <c r="F94" s="2">
        <v>3.4848088240327389E-2</v>
      </c>
      <c r="G94" s="2">
        <v>33.918661476020873</v>
      </c>
      <c r="I94" s="34">
        <v>7.4550000000000001</v>
      </c>
      <c r="J94" s="34">
        <f t="shared" si="1"/>
        <v>8.9550000000000001</v>
      </c>
      <c r="K94" s="30">
        <v>5.9089999999999998</v>
      </c>
      <c r="L94" s="30">
        <v>16.489100000000001</v>
      </c>
      <c r="M94" s="34">
        <v>0.16</v>
      </c>
      <c r="N94" s="34">
        <v>0.04</v>
      </c>
      <c r="O94" s="34">
        <v>0.13100000000000001</v>
      </c>
      <c r="P94" s="30">
        <v>0.05</v>
      </c>
      <c r="Q94" s="30">
        <v>3.5</v>
      </c>
      <c r="R94" s="30">
        <v>1.1648384065783515</v>
      </c>
      <c r="S94" s="30">
        <v>2.4239186987090213</v>
      </c>
    </row>
    <row r="95" spans="1:19" x14ac:dyDescent="0.2">
      <c r="A95" s="1" t="s">
        <v>5</v>
      </c>
      <c r="B95" s="1" t="s">
        <v>99</v>
      </c>
      <c r="C95" s="15">
        <v>755.5</v>
      </c>
      <c r="D95" s="38">
        <v>5.984</v>
      </c>
      <c r="E95" s="38">
        <v>16.651499999999999</v>
      </c>
      <c r="F95" s="2">
        <v>4.649963820549928E-2</v>
      </c>
      <c r="G95" s="2">
        <v>34.288562809959608</v>
      </c>
      <c r="I95" s="34">
        <v>7.5549999999999997</v>
      </c>
      <c r="J95" s="34">
        <f t="shared" si="1"/>
        <v>9.0549999999999997</v>
      </c>
      <c r="K95" s="30">
        <v>5.984</v>
      </c>
      <c r="L95" s="30">
        <v>16.651499999999999</v>
      </c>
      <c r="M95" s="34">
        <v>0.15</v>
      </c>
      <c r="N95" s="34">
        <v>2.8000000000000001E-2</v>
      </c>
      <c r="O95" s="34">
        <v>8.2000000000000003E-2</v>
      </c>
      <c r="P95" s="30">
        <v>7.0000000000000007E-2</v>
      </c>
      <c r="Q95" s="30">
        <v>3.3</v>
      </c>
      <c r="R95" s="30">
        <v>0.81934608713622392</v>
      </c>
      <c r="S95" s="30">
        <v>4.8480335408796353</v>
      </c>
    </row>
    <row r="96" spans="1:19" x14ac:dyDescent="0.2">
      <c r="A96" s="1" t="s">
        <v>5</v>
      </c>
      <c r="B96" s="1" t="s">
        <v>100</v>
      </c>
      <c r="C96" s="15">
        <v>765.5</v>
      </c>
      <c r="D96" s="38">
        <v>6.0650000000000004</v>
      </c>
      <c r="E96" s="38">
        <v>16.7409</v>
      </c>
      <c r="F96" s="2">
        <v>2.6422445223455947E-2</v>
      </c>
      <c r="G96" s="2">
        <v>36.754068716094032</v>
      </c>
      <c r="I96" s="34">
        <v>7.6550000000000002</v>
      </c>
      <c r="J96" s="34">
        <f t="shared" si="1"/>
        <v>9.1550000000000011</v>
      </c>
      <c r="K96" s="30">
        <v>6.0650000000000004</v>
      </c>
      <c r="L96" s="30">
        <v>16.7409</v>
      </c>
      <c r="M96" s="34">
        <v>0.19</v>
      </c>
      <c r="N96" s="34">
        <v>5.7000000000000002E-2</v>
      </c>
      <c r="O96" s="34">
        <v>0.16500000000000001</v>
      </c>
      <c r="P96" s="30">
        <v>0.04</v>
      </c>
      <c r="Q96" s="30">
        <v>4.5</v>
      </c>
      <c r="R96" s="30">
        <v>1.6826796397307469</v>
      </c>
      <c r="S96" s="30">
        <v>0.70161219668534969</v>
      </c>
    </row>
    <row r="97" spans="1:19" x14ac:dyDescent="0.2">
      <c r="A97" s="1" t="s">
        <v>5</v>
      </c>
      <c r="B97" s="1" t="s">
        <v>101</v>
      </c>
      <c r="C97" s="15">
        <v>780.5</v>
      </c>
      <c r="D97" s="38">
        <v>6.1909999999999998</v>
      </c>
      <c r="E97" s="38">
        <v>16.7592</v>
      </c>
      <c r="F97" s="2">
        <v>0.18895927067542501</v>
      </c>
      <c r="G97" s="2">
        <v>18.197353357128428</v>
      </c>
      <c r="I97" s="34">
        <v>7.8049999999999997</v>
      </c>
      <c r="J97" s="34">
        <f t="shared" si="1"/>
        <v>9.3049999999999997</v>
      </c>
      <c r="K97" s="30">
        <v>6.1909999999999998</v>
      </c>
      <c r="L97" s="30">
        <v>16.7592</v>
      </c>
      <c r="M97" s="34">
        <v>0.187</v>
      </c>
      <c r="N97" s="34">
        <v>1.2E-2</v>
      </c>
      <c r="O97" s="34">
        <v>2.4E-2</v>
      </c>
      <c r="P97" s="30">
        <v>0.19</v>
      </c>
      <c r="Q97" s="30">
        <v>4.4000000000000004</v>
      </c>
      <c r="R97" s="30">
        <v>0.34050833196334196</v>
      </c>
      <c r="S97" s="30">
        <v>1.7219288842746492</v>
      </c>
    </row>
    <row r="98" spans="1:19" x14ac:dyDescent="0.2">
      <c r="A98" s="1" t="s">
        <v>5</v>
      </c>
      <c r="B98" s="1" t="s">
        <v>102</v>
      </c>
      <c r="C98" s="15">
        <v>795.5</v>
      </c>
      <c r="D98" s="38">
        <v>6.3170000000000002</v>
      </c>
      <c r="E98" s="38">
        <v>16.776599999999998</v>
      </c>
      <c r="F98" s="2">
        <v>7.6730224826011065E-2</v>
      </c>
      <c r="G98" s="2">
        <v>20.501421031262687</v>
      </c>
      <c r="I98" s="34">
        <v>7.9550000000000001</v>
      </c>
      <c r="J98" s="34">
        <f t="shared" si="1"/>
        <v>9.4550000000000001</v>
      </c>
      <c r="K98" s="30">
        <v>6.3170000000000002</v>
      </c>
      <c r="L98" s="30">
        <v>16.776599999999998</v>
      </c>
      <c r="M98" s="34">
        <v>0.24399999999999999</v>
      </c>
      <c r="N98" s="34">
        <v>3.3000000000000002E-2</v>
      </c>
      <c r="O98" s="34">
        <v>5.8999999999999997E-2</v>
      </c>
      <c r="P98" s="30">
        <v>0.1</v>
      </c>
      <c r="Q98" s="30">
        <v>6</v>
      </c>
      <c r="R98" s="30">
        <v>0.98354921531421269</v>
      </c>
      <c r="S98" s="30">
        <v>1.5306694435380443</v>
      </c>
    </row>
    <row r="99" spans="1:19" x14ac:dyDescent="0.2">
      <c r="A99" s="1" t="s">
        <v>5</v>
      </c>
      <c r="B99" s="1" t="s">
        <v>103</v>
      </c>
      <c r="C99" s="15">
        <v>800.5</v>
      </c>
      <c r="D99" s="38">
        <v>6.3550000000000004</v>
      </c>
      <c r="E99" s="38">
        <v>16.7835</v>
      </c>
      <c r="F99" s="2">
        <v>0.10542337651068508</v>
      </c>
      <c r="G99" s="2">
        <v>28.017150623049975</v>
      </c>
      <c r="I99" s="34">
        <v>8.0050000000000008</v>
      </c>
      <c r="J99" s="34">
        <f t="shared" si="1"/>
        <v>9.5050000000000008</v>
      </c>
      <c r="K99" s="30">
        <v>6.3550000000000004</v>
      </c>
      <c r="L99" s="30">
        <v>16.7835</v>
      </c>
      <c r="M99" s="34">
        <v>0.156</v>
      </c>
      <c r="N99" s="34">
        <v>1.6E-2</v>
      </c>
      <c r="O99" s="34">
        <v>5.1999999999999998E-2</v>
      </c>
      <c r="P99" s="30">
        <v>0.11</v>
      </c>
      <c r="Q99" s="30">
        <v>3.4</v>
      </c>
      <c r="R99" s="30">
        <v>0.45819379885230749</v>
      </c>
      <c r="S99" s="30">
        <v>0.68351332010603993</v>
      </c>
    </row>
    <row r="100" spans="1:19" x14ac:dyDescent="0.2">
      <c r="A100" s="1" t="s">
        <v>5</v>
      </c>
      <c r="B100" s="1" t="s">
        <v>104</v>
      </c>
      <c r="C100" s="15">
        <v>825.5</v>
      </c>
      <c r="D100" s="38">
        <v>6.53</v>
      </c>
      <c r="E100" s="38">
        <v>16.906500000000001</v>
      </c>
      <c r="F100" s="2">
        <v>0.17904916482823829</v>
      </c>
      <c r="G100" s="2">
        <v>20.342496255212332</v>
      </c>
      <c r="I100" s="34">
        <v>8.2550000000000008</v>
      </c>
      <c r="J100" s="34">
        <f t="shared" si="1"/>
        <v>9.7550000000000008</v>
      </c>
      <c r="K100" s="30">
        <v>6.53</v>
      </c>
      <c r="L100" s="30">
        <v>16.906500000000001</v>
      </c>
      <c r="M100" s="34">
        <v>0.156</v>
      </c>
      <c r="N100" s="34">
        <v>0.01</v>
      </c>
      <c r="O100" s="34">
        <v>2.3E-2</v>
      </c>
      <c r="P100" s="30">
        <v>0.18</v>
      </c>
      <c r="Q100" s="30">
        <v>3.5</v>
      </c>
      <c r="R100" s="30">
        <v>0.29125355211462445</v>
      </c>
      <c r="S100" s="30">
        <v>3.6449209246193761</v>
      </c>
    </row>
    <row r="101" spans="1:19" x14ac:dyDescent="0.2">
      <c r="A101" s="1" t="s">
        <v>5</v>
      </c>
      <c r="B101" s="1" t="s">
        <v>105</v>
      </c>
      <c r="C101" s="15">
        <v>855.5</v>
      </c>
      <c r="D101" s="38">
        <v>6.7590000000000003</v>
      </c>
      <c r="E101" s="38">
        <v>16.977599999999999</v>
      </c>
      <c r="F101" s="2">
        <v>2.7547001421386396E-2</v>
      </c>
      <c r="G101" s="2">
        <v>39.960391682253274</v>
      </c>
      <c r="I101" s="34">
        <v>8.5549999999999997</v>
      </c>
      <c r="J101" s="34">
        <f t="shared" si="1"/>
        <v>10.055</v>
      </c>
      <c r="K101" s="30">
        <v>6.7590000000000003</v>
      </c>
      <c r="L101" s="30">
        <v>16.977599999999999</v>
      </c>
      <c r="M101" s="34">
        <v>0.224</v>
      </c>
      <c r="N101" s="34">
        <v>5.2999999999999999E-2</v>
      </c>
      <c r="O101" s="34">
        <v>0.124</v>
      </c>
      <c r="P101" s="30">
        <v>0.05</v>
      </c>
      <c r="Q101" s="30">
        <v>5.4</v>
      </c>
      <c r="R101" s="30">
        <v>1.5453608555719205</v>
      </c>
      <c r="S101" s="30">
        <v>1.9270703090993702</v>
      </c>
    </row>
    <row r="102" spans="1:19" x14ac:dyDescent="0.2">
      <c r="A102" s="1" t="s">
        <v>5</v>
      </c>
      <c r="B102" s="1" t="s">
        <v>106</v>
      </c>
      <c r="C102" s="15">
        <v>900.5</v>
      </c>
      <c r="D102" s="38">
        <v>7.2039999999999997</v>
      </c>
      <c r="E102" s="38">
        <v>17.0427</v>
      </c>
      <c r="F102" s="2">
        <v>6.9327488791659911E-2</v>
      </c>
      <c r="G102" s="2">
        <v>27.557138914674223</v>
      </c>
      <c r="I102" s="34">
        <v>9.0050000000000008</v>
      </c>
      <c r="J102" s="34">
        <f t="shared" si="1"/>
        <v>10.505000000000001</v>
      </c>
      <c r="K102" s="30">
        <v>7.2039999999999997</v>
      </c>
      <c r="L102" s="30">
        <v>17.0427</v>
      </c>
      <c r="M102" s="34">
        <v>0.19500000000000001</v>
      </c>
      <c r="N102" s="34">
        <v>2.3E-2</v>
      </c>
      <c r="O102" s="34">
        <v>6.6000000000000003E-2</v>
      </c>
      <c r="P102" s="30">
        <v>7.0000000000000007E-2</v>
      </c>
      <c r="Q102" s="30">
        <v>4.5999999999999996</v>
      </c>
      <c r="R102" s="30">
        <v>0.66670616344396549</v>
      </c>
      <c r="S102" s="30">
        <v>0.91069984679830895</v>
      </c>
    </row>
    <row r="103" spans="1:19" x14ac:dyDescent="0.2">
      <c r="A103" s="1" t="s">
        <v>5</v>
      </c>
      <c r="B103" s="1" t="s">
        <v>107</v>
      </c>
      <c r="C103" s="15">
        <v>925.5</v>
      </c>
      <c r="D103" s="38">
        <v>7.4349999999999996</v>
      </c>
      <c r="E103" s="38">
        <v>17.0992</v>
      </c>
      <c r="F103" s="2">
        <v>9.347173690864459E-2</v>
      </c>
      <c r="G103" s="2">
        <v>20.448276661335559</v>
      </c>
      <c r="I103" s="34">
        <v>9.2550000000000008</v>
      </c>
      <c r="J103" s="34">
        <f t="shared" si="1"/>
        <v>10.755000000000001</v>
      </c>
      <c r="K103" s="30">
        <v>7.4349999999999996</v>
      </c>
      <c r="L103" s="30">
        <v>17.0992</v>
      </c>
      <c r="M103" s="34">
        <v>0.19600000000000001</v>
      </c>
      <c r="N103" s="34">
        <v>1.4E-2</v>
      </c>
      <c r="O103" s="34">
        <v>3.1E-2</v>
      </c>
      <c r="P103" s="30">
        <v>0.09</v>
      </c>
      <c r="Q103" s="30">
        <v>4.5999999999999996</v>
      </c>
      <c r="R103" s="30">
        <v>0.40838796594692806</v>
      </c>
      <c r="S103" s="30">
        <v>2.7980895407890789</v>
      </c>
    </row>
    <row r="104" spans="1:19" x14ac:dyDescent="0.2">
      <c r="A104" s="1" t="s">
        <v>5</v>
      </c>
      <c r="B104" s="1" t="s">
        <v>108</v>
      </c>
      <c r="C104" s="15">
        <v>954.5</v>
      </c>
      <c r="D104" s="38">
        <v>7.6879999999999997</v>
      </c>
      <c r="E104" s="38">
        <v>17.1509</v>
      </c>
      <c r="F104" s="2">
        <v>3.1495238831312007E-2</v>
      </c>
      <c r="G104" s="2">
        <v>38.412437232261908</v>
      </c>
      <c r="I104" s="34">
        <v>9.5449999999999999</v>
      </c>
      <c r="J104" s="34">
        <f t="shared" si="1"/>
        <v>11.045</v>
      </c>
      <c r="K104" s="30">
        <v>7.6879999999999997</v>
      </c>
      <c r="L104" s="30">
        <v>17.1509</v>
      </c>
      <c r="M104" s="34">
        <v>0.22</v>
      </c>
      <c r="N104" s="34">
        <v>4.2000000000000003E-2</v>
      </c>
      <c r="O104" s="34">
        <v>9.5000000000000001E-2</v>
      </c>
      <c r="P104" s="30">
        <v>0.05</v>
      </c>
      <c r="Q104" s="30">
        <v>5.3</v>
      </c>
      <c r="R104" s="30">
        <v>1.2484652472541393</v>
      </c>
      <c r="S104" s="30">
        <v>1.4495781969980355</v>
      </c>
    </row>
    <row r="105" spans="1:19" x14ac:dyDescent="0.2">
      <c r="A105" s="1" t="s">
        <v>5</v>
      </c>
      <c r="B105" s="1" t="s">
        <v>109</v>
      </c>
      <c r="C105" s="15">
        <v>1000.5</v>
      </c>
      <c r="D105" s="38">
        <v>8.077</v>
      </c>
      <c r="E105" s="38">
        <v>17.234400000000001</v>
      </c>
      <c r="F105" s="2">
        <v>8.6844078112918666E-2</v>
      </c>
      <c r="G105" s="2">
        <v>27.300433281926999</v>
      </c>
      <c r="I105" s="34">
        <v>10.005000000000001</v>
      </c>
      <c r="J105" s="34">
        <f t="shared" si="1"/>
        <v>11.505000000000001</v>
      </c>
      <c r="K105" s="30">
        <v>8.077</v>
      </c>
      <c r="L105" s="30">
        <v>17.234400000000001</v>
      </c>
      <c r="M105" s="34">
        <v>0.17899999999999999</v>
      </c>
      <c r="N105" s="34">
        <v>1.7000000000000001E-2</v>
      </c>
      <c r="O105" s="34">
        <v>4.9000000000000002E-2</v>
      </c>
      <c r="P105" s="30">
        <v>0.09</v>
      </c>
      <c r="Q105" s="30">
        <v>4.0999999999999996</v>
      </c>
      <c r="R105" s="30">
        <v>0.50216108502148771</v>
      </c>
      <c r="S105" s="30">
        <v>0.63272564795641584</v>
      </c>
    </row>
    <row r="106" spans="1:19" x14ac:dyDescent="0.2">
      <c r="A106" s="1" t="s">
        <v>5</v>
      </c>
      <c r="B106" s="1" t="s">
        <v>110</v>
      </c>
      <c r="C106" s="15">
        <v>1025.5</v>
      </c>
      <c r="D106" s="38">
        <v>8.2479999999999993</v>
      </c>
      <c r="E106" s="38">
        <v>17.311</v>
      </c>
      <c r="F106" s="2">
        <v>0.25298519765863081</v>
      </c>
      <c r="G106" s="2">
        <v>17.605904401476103</v>
      </c>
      <c r="I106" s="34">
        <v>10.255000000000001</v>
      </c>
      <c r="J106" s="34">
        <f t="shared" si="1"/>
        <v>11.755000000000001</v>
      </c>
      <c r="K106" s="30">
        <v>8.2479999999999993</v>
      </c>
      <c r="L106" s="30">
        <v>17.311</v>
      </c>
      <c r="M106" s="34">
        <v>0.19400000000000001</v>
      </c>
      <c r="N106" s="34">
        <v>1.0999999999999999E-2</v>
      </c>
      <c r="O106" s="34">
        <v>2.1999999999999999E-2</v>
      </c>
      <c r="P106" s="30">
        <v>0.25</v>
      </c>
      <c r="Q106" s="30">
        <v>4.5999999999999996</v>
      </c>
      <c r="R106" s="30">
        <v>0.33284814102251925</v>
      </c>
      <c r="S106" s="30">
        <v>5.698921416197841</v>
      </c>
    </row>
    <row r="107" spans="1:19" x14ac:dyDescent="0.2">
      <c r="A107" s="1" t="s">
        <v>5</v>
      </c>
      <c r="B107" s="1" t="s">
        <v>111</v>
      </c>
      <c r="C107" s="15">
        <v>1051.5</v>
      </c>
      <c r="D107" s="38">
        <v>8.4529999999999994</v>
      </c>
      <c r="E107" s="38">
        <v>17.336500000000001</v>
      </c>
      <c r="F107" s="2">
        <v>3.7447762228580532E-2</v>
      </c>
      <c r="G107" s="2">
        <v>46.936153389998026</v>
      </c>
      <c r="I107" s="34">
        <v>10.515000000000001</v>
      </c>
      <c r="J107" s="34">
        <f t="shared" si="1"/>
        <v>12.015000000000001</v>
      </c>
      <c r="K107" s="30">
        <v>8.4529999999999994</v>
      </c>
      <c r="L107" s="30">
        <v>17.336500000000001</v>
      </c>
      <c r="M107" s="34">
        <v>0.21</v>
      </c>
      <c r="N107" s="34">
        <v>7.1999999999999995E-2</v>
      </c>
      <c r="O107" s="34">
        <v>0.19400000000000001</v>
      </c>
      <c r="P107" s="30">
        <v>7.0000000000000007E-2</v>
      </c>
      <c r="Q107" s="30">
        <v>5.0999999999999996</v>
      </c>
      <c r="R107" s="30">
        <v>2.1232608969168005</v>
      </c>
      <c r="S107" s="30">
        <v>0.8048677145128047</v>
      </c>
    </row>
    <row r="108" spans="1:19" x14ac:dyDescent="0.2">
      <c r="A108" s="1" t="s">
        <v>5</v>
      </c>
      <c r="B108" s="1" t="s">
        <v>112</v>
      </c>
      <c r="C108" s="15">
        <v>1119.5</v>
      </c>
      <c r="D108" s="38">
        <v>8.9689999999999994</v>
      </c>
      <c r="E108" s="38">
        <v>17.626799999999999</v>
      </c>
      <c r="F108" s="2">
        <v>0.12276951180201874</v>
      </c>
      <c r="G108" s="2">
        <v>22.934447067368797</v>
      </c>
      <c r="I108" s="34">
        <v>11.195</v>
      </c>
      <c r="J108" s="34">
        <f t="shared" si="1"/>
        <v>12.695</v>
      </c>
      <c r="K108" s="30">
        <v>8.9689999999999994</v>
      </c>
      <c r="L108" s="30">
        <v>17.626799999999999</v>
      </c>
      <c r="M108" s="34">
        <v>0.191</v>
      </c>
      <c r="N108" s="34">
        <v>1.2999999999999999E-2</v>
      </c>
      <c r="O108" s="34">
        <v>2.7E-2</v>
      </c>
      <c r="P108" s="30">
        <v>0.12</v>
      </c>
      <c r="Q108" s="30">
        <v>4.5</v>
      </c>
      <c r="R108" s="30">
        <v>0.37274517403311247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F4AE-19B0-F443-B54D-93683A50B72A}">
  <dimension ref="A1:V109"/>
  <sheetViews>
    <sheetView workbookViewId="0">
      <selection activeCell="M16" sqref="M16"/>
    </sheetView>
  </sheetViews>
  <sheetFormatPr baseColWidth="10" defaultRowHeight="16" x14ac:dyDescent="0.2"/>
  <cols>
    <col min="1" max="1" width="15" style="11" customWidth="1"/>
    <col min="2" max="2" width="10.83203125" style="11"/>
    <col min="3" max="3" width="10.83203125" style="19"/>
    <col min="4" max="4" width="13.33203125" style="31" customWidth="1"/>
    <col min="5" max="5" width="14.83203125" style="17" customWidth="1"/>
    <col min="6" max="6" width="14.5" style="17" customWidth="1"/>
    <col min="8" max="8" width="19" style="31" customWidth="1"/>
    <col min="9" max="18" width="10.83203125" style="18"/>
    <col min="19" max="19" width="6.1640625" style="16" bestFit="1" customWidth="1"/>
    <col min="20" max="20" width="8.6640625" style="16" bestFit="1" customWidth="1"/>
    <col min="21" max="21" width="8.83203125" style="16" bestFit="1" customWidth="1"/>
    <col min="22" max="22" width="8.6640625" style="16" bestFit="1" customWidth="1"/>
    <col min="23" max="16384" width="10.83203125" style="18"/>
  </cols>
  <sheetData>
    <row r="1" spans="1:22" s="6" customFormat="1" ht="34" x14ac:dyDescent="0.2">
      <c r="A1" s="3" t="s">
        <v>0</v>
      </c>
      <c r="B1" s="3" t="s">
        <v>1</v>
      </c>
      <c r="C1" s="14" t="s">
        <v>2</v>
      </c>
      <c r="D1" s="4" t="s">
        <v>333</v>
      </c>
      <c r="E1" s="4" t="s">
        <v>334</v>
      </c>
      <c r="F1" s="4" t="s">
        <v>162</v>
      </c>
      <c r="H1" s="4"/>
      <c r="J1" s="10"/>
      <c r="L1" s="20"/>
      <c r="M1" s="21"/>
      <c r="N1" s="21"/>
      <c r="O1" s="21"/>
      <c r="P1" s="22"/>
      <c r="Q1" s="22"/>
      <c r="S1" s="16"/>
      <c r="T1" s="16"/>
      <c r="U1" s="22"/>
      <c r="V1" s="22"/>
    </row>
    <row r="2" spans="1:22" x14ac:dyDescent="0.2">
      <c r="A2" s="23" t="s">
        <v>331</v>
      </c>
      <c r="B2" s="23" t="s">
        <v>163</v>
      </c>
      <c r="C2" s="23">
        <v>0.5</v>
      </c>
      <c r="D2" s="30">
        <v>10.6666667</v>
      </c>
      <c r="E2" s="17">
        <v>0.77409009532207629</v>
      </c>
      <c r="F2" s="17">
        <v>2.7116407570821814</v>
      </c>
      <c r="L2" s="23"/>
      <c r="M2" s="23"/>
      <c r="N2" s="23"/>
      <c r="O2" s="23"/>
      <c r="P2" s="17"/>
      <c r="Q2" s="17"/>
    </row>
    <row r="3" spans="1:22" x14ac:dyDescent="0.2">
      <c r="A3" s="23" t="s">
        <v>331</v>
      </c>
      <c r="B3" s="24" t="s">
        <v>165</v>
      </c>
      <c r="C3" s="23">
        <v>6.5</v>
      </c>
      <c r="D3" s="30">
        <v>11.066666700000001</v>
      </c>
      <c r="E3" s="17">
        <v>0.8290356731599654</v>
      </c>
      <c r="F3" s="17">
        <v>1.802636626087659</v>
      </c>
      <c r="L3" s="23"/>
      <c r="M3" s="24"/>
      <c r="N3" s="23"/>
      <c r="O3" s="23"/>
      <c r="P3" s="17"/>
      <c r="Q3" s="17"/>
    </row>
    <row r="4" spans="1:22" x14ac:dyDescent="0.2">
      <c r="A4" s="23" t="s">
        <v>331</v>
      </c>
      <c r="B4" s="24" t="s">
        <v>167</v>
      </c>
      <c r="C4" s="23">
        <v>10.5</v>
      </c>
      <c r="D4" s="30">
        <v>11.3333333</v>
      </c>
      <c r="E4" s="17">
        <v>0.88803729750919991</v>
      </c>
      <c r="F4" s="17">
        <v>1.8919998330939023</v>
      </c>
      <c r="L4" s="23"/>
      <c r="M4" s="24"/>
      <c r="N4" s="23"/>
      <c r="O4" s="23"/>
      <c r="P4" s="17"/>
      <c r="Q4" s="17"/>
    </row>
    <row r="5" spans="1:22" x14ac:dyDescent="0.2">
      <c r="A5" s="23" t="s">
        <v>331</v>
      </c>
      <c r="B5" s="23" t="s">
        <v>169</v>
      </c>
      <c r="C5" s="23">
        <v>13.5</v>
      </c>
      <c r="D5" s="30">
        <v>11.533333300000001</v>
      </c>
      <c r="E5" s="17">
        <v>0.98674804506463099</v>
      </c>
      <c r="F5" s="17">
        <v>2.3432408243448508</v>
      </c>
      <c r="L5" s="23"/>
      <c r="M5" s="23"/>
      <c r="N5" s="23"/>
      <c r="O5" s="23"/>
      <c r="P5" s="17"/>
      <c r="Q5" s="17"/>
    </row>
    <row r="6" spans="1:22" x14ac:dyDescent="0.2">
      <c r="A6" s="23" t="s">
        <v>331</v>
      </c>
      <c r="B6" s="23" t="s">
        <v>170</v>
      </c>
      <c r="C6" s="23">
        <v>15.5</v>
      </c>
      <c r="D6" s="30">
        <v>11.6666667</v>
      </c>
      <c r="E6" s="17">
        <v>0.75550057538208182</v>
      </c>
      <c r="F6" s="17">
        <v>6.0666924452876589</v>
      </c>
      <c r="L6" s="23"/>
      <c r="M6" s="23"/>
      <c r="N6" s="23"/>
      <c r="O6" s="23"/>
      <c r="P6" s="17"/>
      <c r="Q6" s="17"/>
    </row>
    <row r="7" spans="1:22" x14ac:dyDescent="0.2">
      <c r="A7" s="23" t="s">
        <v>331</v>
      </c>
      <c r="B7" s="23" t="s">
        <v>172</v>
      </c>
      <c r="C7" s="23">
        <v>16.5</v>
      </c>
      <c r="D7" s="30">
        <v>11.7333333</v>
      </c>
      <c r="E7" s="17">
        <v>1.0175700750574188</v>
      </c>
      <c r="F7" s="17">
        <v>4.1614731704471435</v>
      </c>
      <c r="L7" s="23"/>
      <c r="M7" s="23"/>
      <c r="N7" s="23"/>
      <c r="O7" s="23"/>
      <c r="P7" s="17"/>
      <c r="Q7" s="17"/>
    </row>
    <row r="8" spans="1:22" x14ac:dyDescent="0.2">
      <c r="A8" s="23" t="s">
        <v>331</v>
      </c>
      <c r="B8" s="23" t="s">
        <v>173</v>
      </c>
      <c r="C8" s="23">
        <v>18.5</v>
      </c>
      <c r="D8" s="30">
        <v>11.8513333</v>
      </c>
      <c r="E8" s="17">
        <v>0.9250319492371013</v>
      </c>
      <c r="F8" s="17">
        <v>3.3674095709780518</v>
      </c>
      <c r="L8" s="23"/>
      <c r="M8" s="23"/>
      <c r="N8" s="23"/>
      <c r="O8" s="23"/>
      <c r="P8" s="17"/>
      <c r="Q8" s="17"/>
    </row>
    <row r="9" spans="1:22" x14ac:dyDescent="0.2">
      <c r="A9" s="23" t="s">
        <v>331</v>
      </c>
      <c r="B9" s="23" t="s">
        <v>175</v>
      </c>
      <c r="C9" s="23">
        <v>20.5</v>
      </c>
      <c r="D9" s="30">
        <v>11.954000000000001</v>
      </c>
      <c r="E9" s="17">
        <v>0.58800308076366625</v>
      </c>
      <c r="F9" s="17">
        <v>6.7587567834237792</v>
      </c>
      <c r="L9" s="23"/>
      <c r="M9" s="23"/>
      <c r="N9" s="23"/>
      <c r="O9" s="23"/>
      <c r="P9" s="17"/>
      <c r="Q9" s="17"/>
    </row>
    <row r="10" spans="1:22" x14ac:dyDescent="0.2">
      <c r="A10" s="23" t="s">
        <v>331</v>
      </c>
      <c r="B10" s="23" t="s">
        <v>176</v>
      </c>
      <c r="C10" s="23">
        <v>25.5</v>
      </c>
      <c r="D10" s="30">
        <v>12.210666700000001</v>
      </c>
      <c r="E10" s="17">
        <v>0.59029823316498309</v>
      </c>
      <c r="F10" s="17">
        <v>6.6746852028162387</v>
      </c>
      <c r="L10" s="23"/>
      <c r="M10" s="23"/>
      <c r="N10" s="23"/>
      <c r="O10" s="23"/>
      <c r="P10" s="17"/>
      <c r="Q10" s="17"/>
    </row>
    <row r="11" spans="1:22" x14ac:dyDescent="0.2">
      <c r="A11" s="23" t="s">
        <v>331</v>
      </c>
      <c r="B11" s="23" t="s">
        <v>177</v>
      </c>
      <c r="C11" s="23">
        <v>27.5</v>
      </c>
      <c r="D11" s="30">
        <v>12.3133333</v>
      </c>
      <c r="E11" s="17">
        <v>0.5301542302301695</v>
      </c>
      <c r="F11" s="17">
        <v>7.3158454052240058</v>
      </c>
      <c r="L11" s="23"/>
      <c r="M11" s="23"/>
      <c r="N11" s="23"/>
      <c r="O11" s="23"/>
      <c r="P11" s="17"/>
      <c r="Q11" s="17"/>
    </row>
    <row r="12" spans="1:22" x14ac:dyDescent="0.2">
      <c r="A12" s="23" t="s">
        <v>331</v>
      </c>
      <c r="B12" s="23" t="s">
        <v>179</v>
      </c>
      <c r="C12" s="23">
        <v>30.5</v>
      </c>
      <c r="D12" s="30">
        <v>12.4673333</v>
      </c>
      <c r="E12" s="17">
        <v>0.61317525445188403</v>
      </c>
      <c r="F12" s="17">
        <v>8.3240935448926265</v>
      </c>
      <c r="L12" s="23"/>
      <c r="M12" s="23"/>
      <c r="N12" s="23"/>
      <c r="O12" s="23"/>
      <c r="P12" s="17"/>
      <c r="Q12" s="17"/>
    </row>
    <row r="13" spans="1:22" x14ac:dyDescent="0.2">
      <c r="A13" s="23" t="s">
        <v>331</v>
      </c>
      <c r="B13" s="23" t="s">
        <v>180</v>
      </c>
      <c r="C13" s="23">
        <v>32.5</v>
      </c>
      <c r="D13" s="30">
        <v>12.57</v>
      </c>
      <c r="E13" s="17">
        <v>1.0305393586596137</v>
      </c>
      <c r="F13" s="17">
        <v>6.491760134058457</v>
      </c>
      <c r="L13" s="23"/>
      <c r="M13" s="23"/>
      <c r="N13" s="23"/>
      <c r="O13" s="23"/>
      <c r="P13" s="17"/>
      <c r="Q13" s="17"/>
    </row>
    <row r="14" spans="1:22" x14ac:dyDescent="0.2">
      <c r="A14" s="23" t="s">
        <v>331</v>
      </c>
      <c r="B14" s="23" t="s">
        <v>182</v>
      </c>
      <c r="C14" s="23">
        <v>35.5</v>
      </c>
      <c r="D14" s="30">
        <v>12.724</v>
      </c>
      <c r="E14" s="17">
        <v>0.72862840266770335</v>
      </c>
      <c r="F14" s="17">
        <v>7.4883522475079403</v>
      </c>
      <c r="L14" s="23"/>
      <c r="M14" s="23"/>
      <c r="N14" s="23"/>
      <c r="O14" s="23"/>
      <c r="P14" s="17"/>
      <c r="Q14" s="17"/>
    </row>
    <row r="15" spans="1:22" x14ac:dyDescent="0.2">
      <c r="A15" s="23" t="s">
        <v>331</v>
      </c>
      <c r="B15" s="23" t="s">
        <v>183</v>
      </c>
      <c r="C15" s="23">
        <v>37.5</v>
      </c>
      <c r="D15" s="30">
        <v>12.826666700000001</v>
      </c>
      <c r="E15" s="17">
        <v>0.57054078781365369</v>
      </c>
      <c r="F15" s="17">
        <v>7.599163495491787</v>
      </c>
      <c r="L15" s="23"/>
      <c r="M15" s="23"/>
      <c r="N15" s="23"/>
      <c r="O15" s="23"/>
      <c r="P15" s="17"/>
      <c r="Q15" s="17"/>
    </row>
    <row r="16" spans="1:22" x14ac:dyDescent="0.2">
      <c r="A16" s="23" t="s">
        <v>331</v>
      </c>
      <c r="B16" s="23" t="s">
        <v>185</v>
      </c>
      <c r="C16" s="23">
        <v>40.5</v>
      </c>
      <c r="D16" s="30">
        <v>12.9806667</v>
      </c>
      <c r="E16" s="17">
        <v>0.62745353813881988</v>
      </c>
      <c r="F16" s="17">
        <v>5.8463454730097446</v>
      </c>
      <c r="L16" s="23"/>
      <c r="M16" s="23"/>
      <c r="N16" s="23"/>
      <c r="O16" s="23"/>
      <c r="P16" s="17"/>
      <c r="Q16" s="17"/>
    </row>
    <row r="17" spans="1:17" x14ac:dyDescent="0.2">
      <c r="A17" s="23" t="s">
        <v>331</v>
      </c>
      <c r="B17" s="23" t="s">
        <v>186</v>
      </c>
      <c r="C17" s="23">
        <v>45.5</v>
      </c>
      <c r="D17" s="30">
        <v>13.2373333</v>
      </c>
      <c r="E17" s="17">
        <v>0.40631877580030984</v>
      </c>
      <c r="F17" s="17">
        <v>6.6978314000853469</v>
      </c>
      <c r="L17" s="23"/>
      <c r="M17" s="23"/>
      <c r="N17" s="23"/>
      <c r="O17" s="23"/>
      <c r="P17" s="17"/>
      <c r="Q17" s="17"/>
    </row>
    <row r="18" spans="1:17" x14ac:dyDescent="0.2">
      <c r="A18" s="23" t="s">
        <v>331</v>
      </c>
      <c r="B18" s="23" t="s">
        <v>187</v>
      </c>
      <c r="C18" s="23">
        <v>47.5</v>
      </c>
      <c r="D18" s="30">
        <v>13.34</v>
      </c>
      <c r="E18" s="17">
        <v>0.52166190597641371</v>
      </c>
      <c r="F18" s="17">
        <v>6.5228272258297002</v>
      </c>
      <c r="L18" s="23"/>
      <c r="M18" s="23"/>
      <c r="N18" s="23"/>
      <c r="O18" s="23"/>
      <c r="P18" s="17"/>
      <c r="Q18" s="17"/>
    </row>
    <row r="19" spans="1:17" x14ac:dyDescent="0.2">
      <c r="A19" s="23" t="s">
        <v>331</v>
      </c>
      <c r="B19" s="23" t="s">
        <v>188</v>
      </c>
      <c r="C19" s="23">
        <v>48.5</v>
      </c>
      <c r="D19" s="30">
        <v>13.391333299999999</v>
      </c>
      <c r="E19" s="17">
        <v>0.47968295156351903</v>
      </c>
      <c r="F19" s="17">
        <v>5.9925161731389522</v>
      </c>
      <c r="L19" s="23"/>
      <c r="M19" s="23"/>
      <c r="N19" s="23"/>
      <c r="O19" s="23"/>
      <c r="P19" s="17"/>
      <c r="Q19" s="17"/>
    </row>
    <row r="20" spans="1:17" x14ac:dyDescent="0.2">
      <c r="A20" s="3"/>
      <c r="B20" s="3"/>
      <c r="C20" s="14"/>
      <c r="D20" s="30"/>
      <c r="E20" s="4"/>
      <c r="F20" s="4"/>
    </row>
    <row r="21" spans="1:17" x14ac:dyDescent="0.2">
      <c r="A21" s="23" t="s">
        <v>330</v>
      </c>
      <c r="B21" s="23" t="s">
        <v>163</v>
      </c>
      <c r="C21" s="25">
        <v>0.5</v>
      </c>
      <c r="D21" s="30">
        <v>13.543258399999999</v>
      </c>
      <c r="E21" s="17">
        <v>0.71802403017321736</v>
      </c>
      <c r="F21" s="17">
        <v>7.3829705817553561</v>
      </c>
    </row>
    <row r="22" spans="1:17" x14ac:dyDescent="0.2">
      <c r="A22" s="23" t="s">
        <v>330</v>
      </c>
      <c r="B22" s="24" t="s">
        <v>164</v>
      </c>
      <c r="C22" s="25">
        <v>2.5</v>
      </c>
      <c r="D22" s="30">
        <v>13.570224700000001</v>
      </c>
      <c r="E22" s="17">
        <v>0.3816436681222708</v>
      </c>
      <c r="F22" s="17">
        <v>5.8853082049146188</v>
      </c>
    </row>
    <row r="23" spans="1:17" x14ac:dyDescent="0.2">
      <c r="A23" s="23" t="s">
        <v>330</v>
      </c>
      <c r="B23" s="12" t="s">
        <v>166</v>
      </c>
      <c r="C23" s="19">
        <v>3.5</v>
      </c>
      <c r="D23" s="30">
        <v>13.5837079</v>
      </c>
      <c r="E23" s="17">
        <v>0.70212307769147986</v>
      </c>
      <c r="F23" s="17">
        <v>6.2793918102566941</v>
      </c>
    </row>
    <row r="24" spans="1:17" x14ac:dyDescent="0.2">
      <c r="A24" s="23" t="s">
        <v>330</v>
      </c>
      <c r="B24" s="12" t="s">
        <v>168</v>
      </c>
      <c r="C24" s="19">
        <v>5.5</v>
      </c>
      <c r="D24" s="30">
        <v>13.6106742</v>
      </c>
      <c r="E24" s="17">
        <v>0.66946957471359481</v>
      </c>
      <c r="F24" s="17">
        <v>6.9096861072683087</v>
      </c>
    </row>
    <row r="25" spans="1:17" x14ac:dyDescent="0.2">
      <c r="A25" s="23" t="s">
        <v>330</v>
      </c>
      <c r="B25" s="12" t="s">
        <v>165</v>
      </c>
      <c r="C25" s="19">
        <v>6.5</v>
      </c>
      <c r="D25" s="30">
        <v>13.6241573</v>
      </c>
      <c r="E25" s="17">
        <v>0.54938452971661711</v>
      </c>
      <c r="F25" s="17">
        <v>5.3017919209224251</v>
      </c>
    </row>
    <row r="26" spans="1:17" x14ac:dyDescent="0.2">
      <c r="A26" s="23" t="s">
        <v>330</v>
      </c>
      <c r="B26" s="12" t="s">
        <v>171</v>
      </c>
      <c r="C26" s="19">
        <v>8.5</v>
      </c>
      <c r="D26" s="30">
        <v>13.6511236</v>
      </c>
      <c r="E26" s="17">
        <v>0.53525922244825963</v>
      </c>
      <c r="F26" s="17">
        <v>6.3799621928166337</v>
      </c>
    </row>
    <row r="27" spans="1:17" x14ac:dyDescent="0.2">
      <c r="A27" s="23" t="s">
        <v>330</v>
      </c>
      <c r="B27" s="12" t="s">
        <v>167</v>
      </c>
      <c r="C27" s="19">
        <v>10.5</v>
      </c>
      <c r="D27" s="30">
        <v>13.6780899</v>
      </c>
      <c r="E27" s="17">
        <v>0.71802081978243804</v>
      </c>
      <c r="F27" s="17">
        <v>7.3960870204802127</v>
      </c>
    </row>
    <row r="28" spans="1:17" x14ac:dyDescent="0.2">
      <c r="A28" s="23" t="s">
        <v>330</v>
      </c>
      <c r="B28" s="12" t="s">
        <v>174</v>
      </c>
      <c r="C28" s="19">
        <v>12.5</v>
      </c>
      <c r="D28" s="30">
        <v>13.7050562</v>
      </c>
      <c r="E28" s="17">
        <v>0.66034506626277922</v>
      </c>
      <c r="F28" s="17">
        <v>7.1480005760645202</v>
      </c>
    </row>
    <row r="29" spans="1:17" x14ac:dyDescent="0.2">
      <c r="A29" s="23" t="s">
        <v>330</v>
      </c>
      <c r="B29" s="12" t="s">
        <v>170</v>
      </c>
      <c r="C29" s="19">
        <v>15.5</v>
      </c>
      <c r="D29" s="30">
        <v>13.7455056</v>
      </c>
      <c r="E29" s="17">
        <v>0.60851355238081417</v>
      </c>
      <c r="F29" s="17">
        <v>6.6566195049898402</v>
      </c>
    </row>
    <row r="30" spans="1:17" x14ac:dyDescent="0.2">
      <c r="A30" s="23" t="s">
        <v>330</v>
      </c>
      <c r="B30" s="12" t="s">
        <v>175</v>
      </c>
      <c r="C30" s="19">
        <v>20.5</v>
      </c>
      <c r="D30" s="30">
        <v>13.812921299999999</v>
      </c>
      <c r="E30" s="17">
        <v>0.61756832013419261</v>
      </c>
      <c r="F30" s="17">
        <v>6.8292308396008794</v>
      </c>
    </row>
    <row r="31" spans="1:17" x14ac:dyDescent="0.2">
      <c r="A31" s="23" t="s">
        <v>330</v>
      </c>
      <c r="B31" s="12" t="s">
        <v>178</v>
      </c>
      <c r="C31" s="19">
        <v>22.5</v>
      </c>
      <c r="D31" s="30">
        <v>13.839887600000001</v>
      </c>
      <c r="E31" s="17">
        <v>0.60874593560266743</v>
      </c>
      <c r="F31" s="17">
        <v>5.5837216027212788</v>
      </c>
    </row>
    <row r="32" spans="1:17" x14ac:dyDescent="0.2">
      <c r="A32" s="23" t="s">
        <v>330</v>
      </c>
      <c r="B32" s="12" t="s">
        <v>176</v>
      </c>
      <c r="C32" s="19">
        <v>25.5</v>
      </c>
      <c r="D32" s="30">
        <v>13.8803371</v>
      </c>
      <c r="E32" s="17">
        <v>0.82338861491353599</v>
      </c>
      <c r="F32" s="17">
        <v>10.283044427291269</v>
      </c>
    </row>
    <row r="33" spans="1:6" x14ac:dyDescent="0.2">
      <c r="A33" s="23" t="s">
        <v>330</v>
      </c>
      <c r="B33" s="12" t="s">
        <v>181</v>
      </c>
      <c r="C33" s="19">
        <v>26.5</v>
      </c>
      <c r="D33" s="30">
        <v>13.8938202</v>
      </c>
      <c r="E33" s="17">
        <v>0.29815314415286809</v>
      </c>
      <c r="F33" s="17">
        <v>6.9712847751464055</v>
      </c>
    </row>
    <row r="34" spans="1:6" x14ac:dyDescent="0.2">
      <c r="A34" s="23" t="s">
        <v>330</v>
      </c>
      <c r="B34" s="12" t="s">
        <v>179</v>
      </c>
      <c r="C34" s="19">
        <v>30.5</v>
      </c>
      <c r="D34" s="30">
        <v>13.9477528</v>
      </c>
      <c r="E34" s="17">
        <v>0.11311235428786544</v>
      </c>
      <c r="F34" s="17">
        <v>10.414169231599979</v>
      </c>
    </row>
    <row r="35" spans="1:6" x14ac:dyDescent="0.2">
      <c r="A35" s="23" t="s">
        <v>330</v>
      </c>
      <c r="B35" s="12" t="s">
        <v>184</v>
      </c>
      <c r="C35" s="19">
        <v>30.5</v>
      </c>
      <c r="D35" s="30">
        <v>13.9477528</v>
      </c>
      <c r="E35" s="17">
        <v>0.11083359475221619</v>
      </c>
      <c r="F35" s="17">
        <v>6.8478557305515793</v>
      </c>
    </row>
    <row r="36" spans="1:6" x14ac:dyDescent="0.2">
      <c r="A36" s="23" t="s">
        <v>330</v>
      </c>
      <c r="B36" s="12" t="s">
        <v>180</v>
      </c>
      <c r="C36" s="19">
        <v>32.5</v>
      </c>
      <c r="D36" s="30">
        <v>13.9747191</v>
      </c>
      <c r="E36" s="17">
        <v>0.68037135493410661</v>
      </c>
      <c r="F36" s="17">
        <v>5.4392307239636937</v>
      </c>
    </row>
    <row r="37" spans="1:6" x14ac:dyDescent="0.2">
      <c r="A37" s="23" t="s">
        <v>330</v>
      </c>
      <c r="B37" s="12" t="s">
        <v>182</v>
      </c>
      <c r="C37" s="19">
        <v>35.5</v>
      </c>
      <c r="D37" s="30">
        <v>14.0151685</v>
      </c>
      <c r="E37" s="17">
        <v>1.4882595071564031</v>
      </c>
      <c r="F37" s="17">
        <v>7.5087716901332691</v>
      </c>
    </row>
    <row r="38" spans="1:6" x14ac:dyDescent="0.2">
      <c r="A38" s="23" t="s">
        <v>330</v>
      </c>
      <c r="B38" s="12" t="s">
        <v>185</v>
      </c>
      <c r="C38" s="19">
        <v>40.5</v>
      </c>
      <c r="D38" s="30">
        <v>14.082584300000001</v>
      </c>
      <c r="E38" s="17">
        <v>0.93839250957854414</v>
      </c>
      <c r="F38" s="17">
        <v>8.9894571003794059</v>
      </c>
    </row>
    <row r="39" spans="1:6" x14ac:dyDescent="0.2">
      <c r="A39" s="23" t="s">
        <v>330</v>
      </c>
      <c r="B39" s="12" t="s">
        <v>189</v>
      </c>
      <c r="C39" s="19">
        <v>42.5</v>
      </c>
      <c r="D39" s="30">
        <v>14.1095506</v>
      </c>
      <c r="E39" s="17">
        <v>0.8131103374127594</v>
      </c>
      <c r="F39" s="17">
        <v>8.9857006853929366</v>
      </c>
    </row>
    <row r="40" spans="1:6" x14ac:dyDescent="0.2">
      <c r="A40" s="23" t="s">
        <v>330</v>
      </c>
      <c r="B40" s="12" t="s">
        <v>186</v>
      </c>
      <c r="C40" s="19">
        <v>45.5</v>
      </c>
      <c r="D40" s="30">
        <v>14.15</v>
      </c>
      <c r="E40" s="17">
        <v>0.60953121157236723</v>
      </c>
      <c r="F40" s="17">
        <v>10.484436758180049</v>
      </c>
    </row>
    <row r="41" spans="1:6" x14ac:dyDescent="0.2">
      <c r="A41" s="23" t="s">
        <v>330</v>
      </c>
      <c r="B41" s="12" t="s">
        <v>188</v>
      </c>
      <c r="C41" s="19">
        <v>48.5</v>
      </c>
      <c r="D41" s="30">
        <v>14.1670616</v>
      </c>
      <c r="E41" s="17">
        <v>0.66743541198613165</v>
      </c>
      <c r="F41" s="17">
        <v>7.8166295351498594</v>
      </c>
    </row>
    <row r="42" spans="1:6" x14ac:dyDescent="0.2">
      <c r="A42" s="23" t="s">
        <v>330</v>
      </c>
      <c r="B42" s="12" t="s">
        <v>190</v>
      </c>
      <c r="C42" s="19">
        <v>50.5</v>
      </c>
      <c r="D42" s="30">
        <v>14.178436</v>
      </c>
      <c r="E42" s="17">
        <v>0.80508041791795293</v>
      </c>
      <c r="F42" s="17">
        <v>8.4669764388209661</v>
      </c>
    </row>
    <row r="43" spans="1:6" x14ac:dyDescent="0.2">
      <c r="A43" s="23" t="s">
        <v>330</v>
      </c>
      <c r="B43" s="12" t="s">
        <v>191</v>
      </c>
      <c r="C43" s="19">
        <v>55.5</v>
      </c>
      <c r="D43" s="30">
        <v>14.206872000000001</v>
      </c>
      <c r="E43" s="17">
        <v>0.57534823208371166</v>
      </c>
      <c r="F43" s="17">
        <v>8.0639539821868436</v>
      </c>
    </row>
    <row r="44" spans="1:6" x14ac:dyDescent="0.2">
      <c r="A44" s="23" t="s">
        <v>330</v>
      </c>
      <c r="B44" s="12" t="s">
        <v>192</v>
      </c>
      <c r="C44" s="19">
        <v>65.5</v>
      </c>
      <c r="D44" s="30">
        <v>14.2637441</v>
      </c>
      <c r="E44" s="17">
        <v>0.66177840836786284</v>
      </c>
      <c r="F44" s="17">
        <v>9.8008970605964105</v>
      </c>
    </row>
    <row r="45" spans="1:6" x14ac:dyDescent="0.2">
      <c r="A45" s="23" t="s">
        <v>330</v>
      </c>
      <c r="B45" s="12" t="s">
        <v>193</v>
      </c>
      <c r="C45" s="19">
        <v>75.5</v>
      </c>
      <c r="D45" s="30">
        <v>14.320616100000001</v>
      </c>
      <c r="E45" s="17">
        <v>0.57797188982130354</v>
      </c>
      <c r="F45" s="17">
        <v>8.4134711365695605</v>
      </c>
    </row>
    <row r="46" spans="1:6" x14ac:dyDescent="0.2">
      <c r="A46" s="23" t="s">
        <v>330</v>
      </c>
      <c r="B46" s="11" t="s">
        <v>194</v>
      </c>
      <c r="C46" s="19">
        <v>81.5</v>
      </c>
      <c r="D46" s="30">
        <v>14.3547393</v>
      </c>
      <c r="E46" s="17">
        <v>0.47610849430752555</v>
      </c>
      <c r="F46" s="17">
        <v>10.090991784952211</v>
      </c>
    </row>
    <row r="47" spans="1:6" x14ac:dyDescent="0.2">
      <c r="A47" s="23" t="s">
        <v>330</v>
      </c>
      <c r="B47" s="11" t="s">
        <v>195</v>
      </c>
      <c r="C47" s="19">
        <v>90.5</v>
      </c>
      <c r="D47" s="30">
        <v>14.405924199999999</v>
      </c>
      <c r="E47" s="17">
        <v>0.2623701320924357</v>
      </c>
      <c r="F47" s="17">
        <v>10.177482544807658</v>
      </c>
    </row>
    <row r="48" spans="1:6" x14ac:dyDescent="0.2">
      <c r="A48" s="23" t="s">
        <v>330</v>
      </c>
      <c r="B48" s="11" t="s">
        <v>196</v>
      </c>
      <c r="C48" s="19">
        <v>95.5</v>
      </c>
      <c r="D48" s="30">
        <v>14.4343602</v>
      </c>
      <c r="E48" s="17">
        <v>0.92417318477396959</v>
      </c>
      <c r="F48" s="17">
        <v>12.773920469312742</v>
      </c>
    </row>
    <row r="49" spans="1:6" x14ac:dyDescent="0.2">
      <c r="A49" s="23" t="s">
        <v>330</v>
      </c>
      <c r="B49" s="11" t="s">
        <v>197</v>
      </c>
      <c r="C49" s="19">
        <v>105.5</v>
      </c>
      <c r="D49" s="30">
        <v>14.491232200000001</v>
      </c>
      <c r="E49" s="17">
        <v>0.4553808583293294</v>
      </c>
      <c r="F49" s="17">
        <v>6.8571083051377713</v>
      </c>
    </row>
    <row r="50" spans="1:6" x14ac:dyDescent="0.2">
      <c r="A50" s="23" t="s">
        <v>330</v>
      </c>
      <c r="B50" s="12" t="s">
        <v>198</v>
      </c>
      <c r="C50" s="19">
        <v>115.5</v>
      </c>
      <c r="D50" s="30">
        <v>14.5481043</v>
      </c>
      <c r="E50" s="17">
        <v>0.3844629648331902</v>
      </c>
      <c r="F50" s="17">
        <v>7.8292109190579176</v>
      </c>
    </row>
    <row r="51" spans="1:6" x14ac:dyDescent="0.2">
      <c r="A51" s="23" t="s">
        <v>330</v>
      </c>
      <c r="B51" s="12" t="s">
        <v>199</v>
      </c>
      <c r="C51" s="19">
        <v>125.5</v>
      </c>
      <c r="D51" s="30">
        <v>14.604976300000001</v>
      </c>
      <c r="E51" s="17">
        <v>0.49820023499590738</v>
      </c>
      <c r="F51" s="17">
        <v>7.7981278601431283</v>
      </c>
    </row>
    <row r="52" spans="1:6" x14ac:dyDescent="0.2">
      <c r="A52" s="23" t="s">
        <v>330</v>
      </c>
      <c r="B52" s="12" t="s">
        <v>200</v>
      </c>
      <c r="C52" s="19">
        <v>130.5</v>
      </c>
      <c r="D52" s="30">
        <v>14.6334123</v>
      </c>
      <c r="E52" s="17">
        <v>0.62936289332875306</v>
      </c>
      <c r="F52" s="17">
        <v>8.1941020268344271</v>
      </c>
    </row>
    <row r="53" spans="1:6" x14ac:dyDescent="0.2">
      <c r="A53" s="23" t="s">
        <v>330</v>
      </c>
      <c r="B53" s="12" t="s">
        <v>201</v>
      </c>
      <c r="C53" s="19">
        <v>132.5</v>
      </c>
      <c r="D53" s="30">
        <v>14.644786699999999</v>
      </c>
      <c r="E53" s="17">
        <v>0.74499123456203298</v>
      </c>
      <c r="F53" s="17">
        <v>7.277709124552767</v>
      </c>
    </row>
    <row r="54" spans="1:6" x14ac:dyDescent="0.2">
      <c r="A54" s="23" t="s">
        <v>330</v>
      </c>
      <c r="B54" s="11" t="s">
        <v>202</v>
      </c>
      <c r="C54" s="19">
        <v>141.5</v>
      </c>
      <c r="D54" s="30">
        <v>14.6959716</v>
      </c>
      <c r="E54" s="17">
        <v>0.74906420258917394</v>
      </c>
      <c r="F54" s="17">
        <v>9.8508695300325542</v>
      </c>
    </row>
    <row r="55" spans="1:6" x14ac:dyDescent="0.2">
      <c r="A55" s="23" t="s">
        <v>330</v>
      </c>
      <c r="B55" s="11" t="s">
        <v>203</v>
      </c>
      <c r="C55" s="19">
        <v>145.5</v>
      </c>
      <c r="D55" s="30">
        <v>14.7187204</v>
      </c>
      <c r="E55" s="17">
        <v>1.6340736255230692</v>
      </c>
      <c r="F55" s="17">
        <v>6.6867055759094516</v>
      </c>
    </row>
    <row r="56" spans="1:6" x14ac:dyDescent="0.2">
      <c r="A56" s="23" t="s">
        <v>330</v>
      </c>
      <c r="B56" s="11" t="s">
        <v>204</v>
      </c>
      <c r="C56" s="19">
        <v>155.5</v>
      </c>
      <c r="D56" s="30">
        <v>14.759152500000001</v>
      </c>
      <c r="E56" s="17">
        <v>0.45895898806067797</v>
      </c>
      <c r="F56" s="17">
        <v>7.6678470494819972</v>
      </c>
    </row>
    <row r="57" spans="1:6" x14ac:dyDescent="0.2">
      <c r="A57" s="23" t="s">
        <v>330</v>
      </c>
      <c r="B57" s="11" t="s">
        <v>205</v>
      </c>
      <c r="C57" s="19">
        <v>160.5</v>
      </c>
      <c r="D57" s="30">
        <v>14.769322000000001</v>
      </c>
      <c r="E57" s="17">
        <v>0.49171490855133698</v>
      </c>
      <c r="F57" s="17">
        <v>7.4665392494466705</v>
      </c>
    </row>
    <row r="58" spans="1:6" x14ac:dyDescent="0.2">
      <c r="A58" s="23" t="s">
        <v>330</v>
      </c>
      <c r="B58" s="11" t="s">
        <v>206</v>
      </c>
      <c r="C58" s="19">
        <v>161.5</v>
      </c>
      <c r="D58" s="30">
        <v>14.7713559</v>
      </c>
      <c r="E58" s="17">
        <v>0.64309301005766983</v>
      </c>
      <c r="F58" s="17">
        <v>8.2525242251970106</v>
      </c>
    </row>
    <row r="59" spans="1:6" x14ac:dyDescent="0.2">
      <c r="A59" s="23" t="s">
        <v>330</v>
      </c>
      <c r="B59" s="11" t="s">
        <v>207</v>
      </c>
      <c r="C59" s="19">
        <v>164.5</v>
      </c>
      <c r="D59" s="30">
        <v>14.7774576</v>
      </c>
      <c r="E59" s="17">
        <v>0.48227370447766743</v>
      </c>
      <c r="F59" s="17">
        <v>8.3015110537009367</v>
      </c>
    </row>
    <row r="60" spans="1:6" x14ac:dyDescent="0.2">
      <c r="A60" s="23" t="s">
        <v>330</v>
      </c>
      <c r="B60" s="11" t="s">
        <v>208</v>
      </c>
      <c r="C60" s="19">
        <v>165.5</v>
      </c>
      <c r="D60" s="30">
        <v>14.779491500000001</v>
      </c>
      <c r="E60" s="17">
        <v>0.58199331086553596</v>
      </c>
      <c r="F60" s="17">
        <v>7.6695736740068092</v>
      </c>
    </row>
    <row r="61" spans="1:6" x14ac:dyDescent="0.2">
      <c r="A61" s="23" t="s">
        <v>330</v>
      </c>
      <c r="B61" s="11" t="s">
        <v>209</v>
      </c>
      <c r="C61" s="19">
        <v>170.5</v>
      </c>
      <c r="D61" s="30">
        <v>14.789661000000001</v>
      </c>
      <c r="E61" s="17">
        <v>0.4983784128289474</v>
      </c>
      <c r="F61" s="17">
        <v>10.159069043544955</v>
      </c>
    </row>
    <row r="62" spans="1:6" x14ac:dyDescent="0.2">
      <c r="A62" s="23" t="s">
        <v>330</v>
      </c>
      <c r="B62" s="11" t="s">
        <v>210</v>
      </c>
      <c r="C62" s="19">
        <v>174.5</v>
      </c>
      <c r="D62" s="30">
        <v>14.7977966</v>
      </c>
      <c r="E62" s="17">
        <v>0.35025544754457671</v>
      </c>
      <c r="F62" s="17">
        <v>11.153038793332318</v>
      </c>
    </row>
    <row r="63" spans="1:6" x14ac:dyDescent="0.2">
      <c r="A63" s="23" t="s">
        <v>330</v>
      </c>
      <c r="B63" s="11" t="s">
        <v>211</v>
      </c>
      <c r="C63" s="19">
        <v>175.5</v>
      </c>
      <c r="D63" s="30">
        <v>14.799830500000001</v>
      </c>
      <c r="E63" s="17">
        <v>0.92109090991269238</v>
      </c>
      <c r="F63" s="17">
        <v>8.6997007894502616</v>
      </c>
    </row>
    <row r="64" spans="1:6" x14ac:dyDescent="0.2">
      <c r="A64" s="23" t="s">
        <v>330</v>
      </c>
      <c r="B64" s="12" t="s">
        <v>212</v>
      </c>
      <c r="C64" s="19">
        <v>180.5</v>
      </c>
      <c r="D64" s="30">
        <v>14.81</v>
      </c>
      <c r="E64" s="17">
        <v>0.29101289556092741</v>
      </c>
      <c r="F64" s="17">
        <v>9.4292375016052077</v>
      </c>
    </row>
    <row r="65" spans="1:6" x14ac:dyDescent="0.2">
      <c r="A65" s="23" t="s">
        <v>330</v>
      </c>
      <c r="B65" s="12" t="s">
        <v>213</v>
      </c>
      <c r="C65" s="19">
        <v>185.5</v>
      </c>
      <c r="D65" s="30">
        <v>14.8472727</v>
      </c>
      <c r="E65" s="17">
        <v>0.26726706764884767</v>
      </c>
      <c r="F65" s="17">
        <v>12.514381437131261</v>
      </c>
    </row>
    <row r="66" spans="1:6" x14ac:dyDescent="0.2">
      <c r="A66" s="23" t="s">
        <v>330</v>
      </c>
      <c r="B66" s="12" t="s">
        <v>214</v>
      </c>
      <c r="C66" s="19">
        <v>190.5</v>
      </c>
      <c r="D66" s="30">
        <v>14.8845455</v>
      </c>
      <c r="E66" s="17">
        <v>0.26391017146307377</v>
      </c>
      <c r="F66" s="17">
        <v>9.8176588375115017</v>
      </c>
    </row>
    <row r="67" spans="1:6" x14ac:dyDescent="0.2">
      <c r="A67" s="23" t="s">
        <v>330</v>
      </c>
      <c r="B67" s="12" t="s">
        <v>215</v>
      </c>
      <c r="C67" s="19">
        <v>195.6</v>
      </c>
      <c r="D67" s="30">
        <v>14.9225636</v>
      </c>
      <c r="E67" s="17">
        <v>0.24906914112885295</v>
      </c>
      <c r="F67" s="17">
        <v>10.940011212857408</v>
      </c>
    </row>
    <row r="68" spans="1:6" x14ac:dyDescent="0.2">
      <c r="A68" s="23" t="s">
        <v>330</v>
      </c>
      <c r="B68" s="12" t="s">
        <v>216</v>
      </c>
      <c r="C68" s="19">
        <v>200.5</v>
      </c>
      <c r="D68" s="30">
        <v>14.9590909</v>
      </c>
      <c r="E68" s="17">
        <v>0.17768368748813385</v>
      </c>
      <c r="F68" s="17">
        <v>14.156679851230891</v>
      </c>
    </row>
    <row r="69" spans="1:6" x14ac:dyDescent="0.2">
      <c r="A69" s="23" t="s">
        <v>330</v>
      </c>
      <c r="B69" s="12" t="s">
        <v>217</v>
      </c>
      <c r="C69" s="19">
        <v>210.5</v>
      </c>
      <c r="D69" s="30">
        <v>15.033636400000001</v>
      </c>
      <c r="E69" s="17">
        <v>0.1948056971249949</v>
      </c>
      <c r="F69" s="17">
        <v>12.838637670375755</v>
      </c>
    </row>
    <row r="70" spans="1:6" x14ac:dyDescent="0.2">
      <c r="A70" s="23" t="s">
        <v>330</v>
      </c>
      <c r="B70" s="12" t="s">
        <v>218</v>
      </c>
      <c r="C70" s="19">
        <v>215.5</v>
      </c>
      <c r="D70" s="30">
        <v>15.0709091</v>
      </c>
      <c r="E70" s="17">
        <v>0.17175760885309543</v>
      </c>
      <c r="F70" s="17">
        <v>6.5908185444624303</v>
      </c>
    </row>
    <row r="71" spans="1:6" x14ac:dyDescent="0.2">
      <c r="A71" s="23" t="s">
        <v>330</v>
      </c>
      <c r="B71" s="12" t="s">
        <v>219</v>
      </c>
      <c r="C71" s="19">
        <v>220.5</v>
      </c>
      <c r="D71" s="30">
        <v>15.108181800000001</v>
      </c>
      <c r="E71" s="17">
        <v>0.28932025827208219</v>
      </c>
      <c r="F71" s="17">
        <v>12.087336513625791</v>
      </c>
    </row>
    <row r="72" spans="1:6" x14ac:dyDescent="0.2">
      <c r="A72" s="23" t="s">
        <v>330</v>
      </c>
      <c r="B72" s="12" t="s">
        <v>220</v>
      </c>
      <c r="C72" s="19">
        <v>230.5</v>
      </c>
      <c r="D72" s="30">
        <v>15.1827273</v>
      </c>
      <c r="E72" s="17">
        <v>0.56194725532630474</v>
      </c>
      <c r="F72" s="17">
        <v>10.854984573406348</v>
      </c>
    </row>
    <row r="73" spans="1:6" x14ac:dyDescent="0.2">
      <c r="A73" s="23" t="s">
        <v>330</v>
      </c>
      <c r="B73" s="12" t="s">
        <v>221</v>
      </c>
      <c r="C73" s="19">
        <v>235.5</v>
      </c>
      <c r="D73" s="30">
        <v>15.22</v>
      </c>
      <c r="E73" s="17">
        <v>0.23385224069954513</v>
      </c>
      <c r="F73" s="17">
        <v>10.104177400913699</v>
      </c>
    </row>
    <row r="74" spans="1:6" x14ac:dyDescent="0.2">
      <c r="A74" s="23" t="s">
        <v>330</v>
      </c>
      <c r="B74" s="12" t="s">
        <v>222</v>
      </c>
      <c r="C74" s="19">
        <v>240.5</v>
      </c>
      <c r="D74" s="30">
        <v>15.2572727</v>
      </c>
      <c r="E74" s="17">
        <v>0.34942653428246889</v>
      </c>
      <c r="F74" s="17">
        <v>11.031759775568869</v>
      </c>
    </row>
    <row r="75" spans="1:6" x14ac:dyDescent="0.2">
      <c r="A75" s="23" t="s">
        <v>330</v>
      </c>
      <c r="B75" s="12" t="s">
        <v>223</v>
      </c>
      <c r="C75" s="19">
        <v>245.5</v>
      </c>
      <c r="D75" s="30">
        <v>15.2945455</v>
      </c>
      <c r="E75" s="17">
        <v>0.21464512535163094</v>
      </c>
      <c r="F75" s="17">
        <v>6.9252273611946622</v>
      </c>
    </row>
    <row r="76" spans="1:6" x14ac:dyDescent="0.2">
      <c r="A76" s="23" t="s">
        <v>330</v>
      </c>
      <c r="B76" s="12" t="s">
        <v>224</v>
      </c>
      <c r="C76" s="19">
        <v>256.5</v>
      </c>
      <c r="D76" s="30">
        <v>15.376545500000001</v>
      </c>
      <c r="E76" s="17">
        <v>0.51875049798484707</v>
      </c>
      <c r="F76" s="17">
        <v>15.188597549722457</v>
      </c>
    </row>
    <row r="77" spans="1:6" x14ac:dyDescent="0.2">
      <c r="A77" s="23" t="s">
        <v>330</v>
      </c>
      <c r="B77" s="12" t="s">
        <v>225</v>
      </c>
      <c r="C77" s="19">
        <v>260.5</v>
      </c>
      <c r="D77" s="30">
        <v>15.406363600000001</v>
      </c>
      <c r="E77" s="17">
        <v>0.28905776918416537</v>
      </c>
      <c r="F77" s="17">
        <v>10.026208894596939</v>
      </c>
    </row>
    <row r="78" spans="1:6" x14ac:dyDescent="0.2">
      <c r="A78" s="23" t="s">
        <v>330</v>
      </c>
      <c r="B78" s="12" t="s">
        <v>226</v>
      </c>
      <c r="C78" s="19">
        <v>270.5</v>
      </c>
      <c r="D78" s="30">
        <v>15.4809091</v>
      </c>
      <c r="E78" s="17">
        <v>0.27203927511368903</v>
      </c>
      <c r="F78" s="17">
        <v>8.9072091512853273</v>
      </c>
    </row>
    <row r="79" spans="1:6" x14ac:dyDescent="0.2">
      <c r="A79" s="23" t="s">
        <v>330</v>
      </c>
      <c r="B79" s="12" t="s">
        <v>227</v>
      </c>
      <c r="C79" s="19">
        <v>280.5</v>
      </c>
      <c r="D79" s="30">
        <v>15.5554545</v>
      </c>
      <c r="E79" s="17">
        <v>0.31194262340707857</v>
      </c>
      <c r="F79" s="17">
        <v>13.46012100078198</v>
      </c>
    </row>
    <row r="80" spans="1:6" x14ac:dyDescent="0.2">
      <c r="A80" s="23" t="s">
        <v>330</v>
      </c>
      <c r="B80" s="12" t="s">
        <v>228</v>
      </c>
      <c r="C80" s="19">
        <v>290.5</v>
      </c>
      <c r="D80" s="30">
        <v>15.63</v>
      </c>
      <c r="E80" s="17">
        <v>0.25973453252955453</v>
      </c>
      <c r="F80" s="17">
        <v>8.107562482335366</v>
      </c>
    </row>
    <row r="81" spans="1:6" x14ac:dyDescent="0.2">
      <c r="A81" s="23" t="s">
        <v>330</v>
      </c>
      <c r="B81" s="12" t="s">
        <v>229</v>
      </c>
      <c r="C81" s="19">
        <v>300.5</v>
      </c>
      <c r="D81" s="30">
        <v>15.7173684</v>
      </c>
      <c r="E81" s="17">
        <v>0.44778504031930361</v>
      </c>
      <c r="F81" s="17">
        <v>12.701760767908377</v>
      </c>
    </row>
    <row r="82" spans="1:6" x14ac:dyDescent="0.2">
      <c r="A82" s="23" t="s">
        <v>330</v>
      </c>
      <c r="B82" s="12" t="s">
        <v>230</v>
      </c>
      <c r="C82" s="19">
        <v>310.5</v>
      </c>
      <c r="D82" s="30">
        <v>15.804736800000001</v>
      </c>
      <c r="E82" s="17">
        <v>0.357381679025498</v>
      </c>
      <c r="F82" s="17">
        <v>9.7215381079039815</v>
      </c>
    </row>
    <row r="83" spans="1:6" x14ac:dyDescent="0.2">
      <c r="A83" s="23" t="s">
        <v>330</v>
      </c>
      <c r="B83" s="12" t="s">
        <v>231</v>
      </c>
      <c r="C83" s="19">
        <v>320.5</v>
      </c>
      <c r="D83" s="30">
        <v>15.892105300000001</v>
      </c>
      <c r="E83" s="17">
        <v>0.26052447088528213</v>
      </c>
      <c r="F83" s="17">
        <v>10.5170120337103</v>
      </c>
    </row>
    <row r="84" spans="1:6" x14ac:dyDescent="0.2">
      <c r="A84" s="23" t="s">
        <v>330</v>
      </c>
      <c r="B84" s="12" t="s">
        <v>232</v>
      </c>
      <c r="C84" s="19">
        <v>331.5</v>
      </c>
      <c r="D84" s="30">
        <v>15.988210499999999</v>
      </c>
      <c r="E84" s="17">
        <v>0.29254883911410656</v>
      </c>
      <c r="F84" s="17">
        <v>17.422789830227167</v>
      </c>
    </row>
    <row r="85" spans="1:6" x14ac:dyDescent="0.2">
      <c r="A85" s="23" t="s">
        <v>330</v>
      </c>
      <c r="B85" s="12" t="s">
        <v>233</v>
      </c>
      <c r="C85" s="19">
        <v>340.5</v>
      </c>
      <c r="D85" s="30">
        <v>16.066842099999999</v>
      </c>
      <c r="E85" s="17">
        <v>0.3089763237941523</v>
      </c>
      <c r="F85" s="17">
        <v>9.3396909440613136</v>
      </c>
    </row>
    <row r="86" spans="1:6" x14ac:dyDescent="0.2">
      <c r="A86" s="23" t="s">
        <v>330</v>
      </c>
      <c r="B86" s="12" t="s">
        <v>234</v>
      </c>
      <c r="C86" s="19">
        <v>350.5</v>
      </c>
      <c r="D86" s="30">
        <v>16.154210500000001</v>
      </c>
      <c r="E86" s="17">
        <v>0.31414396949701662</v>
      </c>
      <c r="F86" s="17">
        <v>16.108749342078628</v>
      </c>
    </row>
    <row r="87" spans="1:6" x14ac:dyDescent="0.2">
      <c r="A87" s="23" t="s">
        <v>330</v>
      </c>
      <c r="B87" s="12" t="s">
        <v>235</v>
      </c>
      <c r="C87" s="19">
        <v>360.5</v>
      </c>
      <c r="D87" s="30">
        <v>16.2415789</v>
      </c>
      <c r="E87" s="17">
        <v>0.25479081763985134</v>
      </c>
      <c r="F87" s="17">
        <v>12.37249429078914</v>
      </c>
    </row>
    <row r="88" spans="1:6" x14ac:dyDescent="0.2">
      <c r="A88" s="23" t="s">
        <v>330</v>
      </c>
      <c r="B88" s="12" t="s">
        <v>236</v>
      </c>
      <c r="C88" s="19">
        <v>370.5</v>
      </c>
      <c r="D88" s="30">
        <v>16.328947400000001</v>
      </c>
      <c r="E88" s="17">
        <v>0.23840601546473095</v>
      </c>
      <c r="F88" s="17">
        <v>12.843094209972167</v>
      </c>
    </row>
    <row r="89" spans="1:6" x14ac:dyDescent="0.2">
      <c r="A89" s="23" t="s">
        <v>330</v>
      </c>
      <c r="B89" s="12" t="s">
        <v>237</v>
      </c>
      <c r="C89" s="19">
        <v>380.5</v>
      </c>
      <c r="D89" s="30">
        <v>16.4163158</v>
      </c>
      <c r="E89" s="17">
        <v>0.25122577578622979</v>
      </c>
      <c r="F89" s="17">
        <v>16.479515275064411</v>
      </c>
    </row>
    <row r="90" spans="1:6" x14ac:dyDescent="0.2">
      <c r="A90" s="23" t="s">
        <v>330</v>
      </c>
      <c r="B90" s="12" t="s">
        <v>238</v>
      </c>
      <c r="C90" s="19">
        <v>405.5</v>
      </c>
      <c r="D90" s="30">
        <v>16.634736799999999</v>
      </c>
      <c r="E90" s="17">
        <v>0.16150325760513559</v>
      </c>
      <c r="F90" s="17">
        <v>17.754615666070034</v>
      </c>
    </row>
    <row r="91" spans="1:6" x14ac:dyDescent="0.2">
      <c r="A91" s="23" t="s">
        <v>330</v>
      </c>
      <c r="B91" s="12" t="s">
        <v>239</v>
      </c>
      <c r="C91" s="19">
        <v>420.5</v>
      </c>
      <c r="D91" s="30">
        <v>16.7657895</v>
      </c>
      <c r="E91" s="17">
        <v>9.8074867525913823E-2</v>
      </c>
      <c r="F91" s="17">
        <v>15.472487979226523</v>
      </c>
    </row>
    <row r="92" spans="1:6" x14ac:dyDescent="0.2">
      <c r="A92" s="23" t="s">
        <v>330</v>
      </c>
      <c r="B92" s="12" t="s">
        <v>240</v>
      </c>
      <c r="C92" s="19">
        <v>431</v>
      </c>
      <c r="D92" s="30">
        <v>16.8575263</v>
      </c>
      <c r="E92" s="17">
        <v>0.1243605603735068</v>
      </c>
      <c r="F92" s="17">
        <v>11.085591209293906</v>
      </c>
    </row>
    <row r="93" spans="1:6" x14ac:dyDescent="0.2">
      <c r="A93" s="23" t="s">
        <v>330</v>
      </c>
      <c r="B93" s="12" t="s">
        <v>241</v>
      </c>
      <c r="C93" s="19">
        <v>440.5</v>
      </c>
      <c r="D93" s="30">
        <v>16.940526299999998</v>
      </c>
      <c r="E93" s="17">
        <v>0.10968006400206076</v>
      </c>
      <c r="F93" s="17">
        <v>16.247857476756867</v>
      </c>
    </row>
    <row r="94" spans="1:6" x14ac:dyDescent="0.2">
      <c r="A94" s="23" t="s">
        <v>330</v>
      </c>
      <c r="B94" s="12" t="s">
        <v>242</v>
      </c>
      <c r="C94" s="19">
        <v>451</v>
      </c>
      <c r="D94" s="30">
        <v>17.032263199999999</v>
      </c>
      <c r="E94" s="17">
        <v>0.14904917976159454</v>
      </c>
      <c r="F94" s="17">
        <v>11.027903770710825</v>
      </c>
    </row>
    <row r="95" spans="1:6" x14ac:dyDescent="0.2">
      <c r="A95" s="23" t="s">
        <v>330</v>
      </c>
      <c r="B95" s="12" t="s">
        <v>243</v>
      </c>
      <c r="C95" s="19">
        <v>460.5</v>
      </c>
      <c r="D95" s="30">
        <v>17.115263200000001</v>
      </c>
      <c r="E95" s="17">
        <v>0.16072797990938256</v>
      </c>
      <c r="F95" s="17">
        <v>18.092803441217256</v>
      </c>
    </row>
    <row r="96" spans="1:6" x14ac:dyDescent="0.2">
      <c r="A96" s="23" t="s">
        <v>330</v>
      </c>
      <c r="B96" s="12" t="s">
        <v>244</v>
      </c>
      <c r="C96" s="19">
        <v>475.5</v>
      </c>
      <c r="D96" s="30">
        <v>17.246315800000001</v>
      </c>
      <c r="E96" s="17">
        <v>0.11034893498466242</v>
      </c>
      <c r="F96" s="17">
        <v>11.638574432616771</v>
      </c>
    </row>
    <row r="97" spans="1:6" x14ac:dyDescent="0.2">
      <c r="A97" s="23" t="s">
        <v>330</v>
      </c>
      <c r="B97" s="11" t="s">
        <v>245</v>
      </c>
      <c r="C97" s="19">
        <v>480.5</v>
      </c>
      <c r="D97" s="30">
        <v>17.29</v>
      </c>
      <c r="E97" s="17">
        <v>0.15842019549925396</v>
      </c>
      <c r="F97" s="17">
        <v>16.490988091406503</v>
      </c>
    </row>
    <row r="98" spans="1:6" x14ac:dyDescent="0.2">
      <c r="A98" s="23" t="s">
        <v>330</v>
      </c>
      <c r="B98" s="11" t="s">
        <v>246</v>
      </c>
      <c r="C98" s="19">
        <v>501</v>
      </c>
      <c r="D98" s="30">
        <v>17.391508999999999</v>
      </c>
      <c r="E98" s="17">
        <v>0.12985813429311505</v>
      </c>
      <c r="F98" s="17">
        <v>7.4824989332133915</v>
      </c>
    </row>
    <row r="99" spans="1:6" x14ac:dyDescent="0.2">
      <c r="A99" s="23" t="s">
        <v>330</v>
      </c>
      <c r="B99" s="11" t="s">
        <v>247</v>
      </c>
      <c r="C99" s="19">
        <v>520.5</v>
      </c>
      <c r="D99" s="30">
        <v>17.4209335</v>
      </c>
      <c r="E99" s="17">
        <v>0.10912844352149374</v>
      </c>
      <c r="F99" s="17">
        <v>13.675998793495845</v>
      </c>
    </row>
    <row r="100" spans="1:6" x14ac:dyDescent="0.2">
      <c r="A100" s="23" t="s">
        <v>330</v>
      </c>
      <c r="B100" s="11" t="s">
        <v>248</v>
      </c>
      <c r="C100" s="19">
        <v>540.5</v>
      </c>
      <c r="D100" s="30">
        <v>17.451112500000001</v>
      </c>
      <c r="E100" s="17">
        <v>8.0481330907870408E-2</v>
      </c>
      <c r="F100" s="17">
        <v>13.321778804846977</v>
      </c>
    </row>
    <row r="101" spans="1:6" x14ac:dyDescent="0.2">
      <c r="A101" s="23" t="s">
        <v>330</v>
      </c>
      <c r="B101" s="11" t="s">
        <v>249</v>
      </c>
      <c r="C101" s="19">
        <v>560.5</v>
      </c>
      <c r="D101" s="30">
        <v>17.481291599999999</v>
      </c>
      <c r="E101" s="17">
        <v>6.1723603327819884E-2</v>
      </c>
      <c r="F101" s="17">
        <v>7.0605118392729009</v>
      </c>
    </row>
    <row r="102" spans="1:6" x14ac:dyDescent="0.2">
      <c r="A102" s="23" t="s">
        <v>330</v>
      </c>
      <c r="B102" s="11" t="s">
        <v>250</v>
      </c>
      <c r="C102" s="19">
        <v>580.5</v>
      </c>
      <c r="D102" s="30">
        <v>17.511470599999999</v>
      </c>
      <c r="E102" s="17">
        <v>0.12765337274900995</v>
      </c>
      <c r="F102" s="17">
        <v>2.4839584067137324</v>
      </c>
    </row>
    <row r="103" spans="1:6" x14ac:dyDescent="0.2">
      <c r="A103" s="23" t="s">
        <v>330</v>
      </c>
      <c r="B103" s="11" t="s">
        <v>251</v>
      </c>
      <c r="C103" s="19">
        <v>611</v>
      </c>
      <c r="D103" s="30">
        <v>17.557493600000001</v>
      </c>
      <c r="E103" s="17">
        <v>8.5145418092131442E-2</v>
      </c>
      <c r="F103" s="17">
        <v>10.787765000391145</v>
      </c>
    </row>
    <row r="104" spans="1:6" x14ac:dyDescent="0.2">
      <c r="A104" s="23" t="s">
        <v>330</v>
      </c>
      <c r="B104" s="11" t="s">
        <v>252</v>
      </c>
      <c r="C104" s="19">
        <v>620.5</v>
      </c>
      <c r="D104" s="30">
        <v>17.5718286</v>
      </c>
      <c r="E104" s="17">
        <v>6.2836463424709235E-2</v>
      </c>
      <c r="F104" s="17">
        <v>22.879951495553758</v>
      </c>
    </row>
    <row r="105" spans="1:6" x14ac:dyDescent="0.2">
      <c r="A105" s="23" t="s">
        <v>330</v>
      </c>
      <c r="B105" s="11" t="s">
        <v>253</v>
      </c>
      <c r="C105" s="19">
        <v>740.5</v>
      </c>
      <c r="D105" s="30">
        <v>17.752902800000001</v>
      </c>
      <c r="E105" s="17">
        <v>0.16147300147618901</v>
      </c>
      <c r="F105" s="17">
        <v>10.905251632581237</v>
      </c>
    </row>
    <row r="106" spans="1:6" x14ac:dyDescent="0.2">
      <c r="A106" s="23" t="s">
        <v>330</v>
      </c>
      <c r="B106" s="11" t="s">
        <v>254</v>
      </c>
      <c r="C106" s="19">
        <v>800.5</v>
      </c>
      <c r="D106" s="30">
        <v>17.8434399</v>
      </c>
      <c r="E106" s="17">
        <v>0.12212860085693172</v>
      </c>
      <c r="F106" s="17">
        <v>17.411347517730498</v>
      </c>
    </row>
    <row r="107" spans="1:6" x14ac:dyDescent="0.2">
      <c r="A107" s="23" t="s">
        <v>330</v>
      </c>
      <c r="B107" s="11" t="s">
        <v>255</v>
      </c>
      <c r="C107" s="19">
        <v>821</v>
      </c>
      <c r="D107" s="30">
        <v>17.8743734</v>
      </c>
      <c r="E107" s="17">
        <v>6.7601537846126492E-2</v>
      </c>
      <c r="F107" s="17">
        <v>12.545781729649628</v>
      </c>
    </row>
    <row r="108" spans="1:6" x14ac:dyDescent="0.2">
      <c r="A108" s="23" t="s">
        <v>330</v>
      </c>
      <c r="B108" s="11" t="s">
        <v>256</v>
      </c>
      <c r="C108" s="19">
        <v>850.5</v>
      </c>
      <c r="D108" s="30">
        <v>17.9188875</v>
      </c>
      <c r="E108" s="17">
        <v>0.11503005102926081</v>
      </c>
      <c r="F108" s="17">
        <v>19.890872365262783</v>
      </c>
    </row>
    <row r="109" spans="1:6" x14ac:dyDescent="0.2">
      <c r="A109" s="23" t="s">
        <v>330</v>
      </c>
      <c r="B109" s="11" t="s">
        <v>257</v>
      </c>
      <c r="C109" s="19">
        <v>889.5</v>
      </c>
      <c r="D109" s="30">
        <v>17.9777366</v>
      </c>
      <c r="E109" s="17">
        <v>0.12434190540085183</v>
      </c>
      <c r="F109" s="17">
        <v>18.127931813304173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9F8B-3E7C-314F-A1DE-EDCC47E761FD}">
  <dimension ref="A1:L90"/>
  <sheetViews>
    <sheetView workbookViewId="0">
      <selection activeCell="D1" sqref="D1:D1048576"/>
    </sheetView>
  </sheetViews>
  <sheetFormatPr baseColWidth="10" defaultRowHeight="16" x14ac:dyDescent="0.2"/>
  <cols>
    <col min="1" max="1" width="17.5" style="13" customWidth="1"/>
    <col min="2" max="2" width="10.83203125" style="13"/>
    <col min="3" max="3" width="10.83203125" style="26"/>
    <col min="4" max="4" width="15.5" style="30" customWidth="1"/>
    <col min="5" max="5" width="12.83203125" style="17" customWidth="1"/>
    <col min="6" max="6" width="15.1640625" style="17" customWidth="1"/>
    <col min="8" max="8" width="16.5" style="29" customWidth="1"/>
    <col min="9" max="9" width="6.1640625" style="18" bestFit="1" customWidth="1"/>
    <col min="10" max="10" width="10.33203125" style="18" bestFit="1" customWidth="1"/>
    <col min="11" max="11" width="7.5" style="16" bestFit="1" customWidth="1"/>
    <col min="12" max="16384" width="10.83203125" style="18"/>
  </cols>
  <sheetData>
    <row r="1" spans="1:12" s="6" customFormat="1" ht="34" x14ac:dyDescent="0.2">
      <c r="A1" s="3" t="s">
        <v>0</v>
      </c>
      <c r="B1" s="3" t="s">
        <v>1</v>
      </c>
      <c r="C1" s="14" t="s">
        <v>2</v>
      </c>
      <c r="D1" s="4" t="s">
        <v>333</v>
      </c>
      <c r="E1" s="4" t="s">
        <v>334</v>
      </c>
      <c r="F1" s="4" t="s">
        <v>162</v>
      </c>
      <c r="H1" s="4"/>
      <c r="J1" s="18"/>
      <c r="K1" s="18"/>
      <c r="L1" s="16"/>
    </row>
    <row r="2" spans="1:12" x14ac:dyDescent="0.2">
      <c r="A2" s="11" t="s">
        <v>332</v>
      </c>
      <c r="B2" s="12" t="s">
        <v>171</v>
      </c>
      <c r="C2" s="19">
        <v>8.5</v>
      </c>
      <c r="D2" s="30">
        <v>4.3619882399999996</v>
      </c>
      <c r="E2" s="17">
        <v>0.57606430691823896</v>
      </c>
      <c r="F2" s="17">
        <v>2.3051872589242115</v>
      </c>
    </row>
    <row r="3" spans="1:12" x14ac:dyDescent="0.2">
      <c r="A3" s="11" t="s">
        <v>332</v>
      </c>
      <c r="B3" s="12" t="s">
        <v>170</v>
      </c>
      <c r="C3" s="19">
        <v>15.5</v>
      </c>
      <c r="D3" s="30">
        <v>4.9885294099999999</v>
      </c>
      <c r="E3" s="17">
        <v>0.51619993212285753</v>
      </c>
      <c r="F3" s="17">
        <v>2.3097035068962968</v>
      </c>
    </row>
    <row r="4" spans="1:12" x14ac:dyDescent="0.2">
      <c r="A4" s="11" t="s">
        <v>332</v>
      </c>
      <c r="B4" s="12" t="s">
        <v>175</v>
      </c>
      <c r="C4" s="19">
        <v>20.5</v>
      </c>
      <c r="D4" s="30">
        <v>5.4360588200000004</v>
      </c>
      <c r="E4" s="17">
        <v>0.44091949081401327</v>
      </c>
      <c r="F4" s="17">
        <v>2.4735613567073171</v>
      </c>
    </row>
    <row r="5" spans="1:12" x14ac:dyDescent="0.2">
      <c r="A5" s="11" t="s">
        <v>332</v>
      </c>
      <c r="B5" s="12" t="s">
        <v>176</v>
      </c>
      <c r="C5" s="19">
        <v>25.5</v>
      </c>
      <c r="D5" s="30">
        <v>5.8835882399999999</v>
      </c>
      <c r="E5" s="17">
        <v>0.42066180900102301</v>
      </c>
      <c r="F5" s="17">
        <v>3.4571544578575737</v>
      </c>
    </row>
    <row r="6" spans="1:12" x14ac:dyDescent="0.2">
      <c r="A6" s="11" t="s">
        <v>332</v>
      </c>
      <c r="B6" s="12" t="s">
        <v>179</v>
      </c>
      <c r="C6" s="19">
        <v>30.5</v>
      </c>
      <c r="D6" s="30">
        <v>6.3311176500000004</v>
      </c>
      <c r="E6" s="17">
        <v>0.84944111711495496</v>
      </c>
      <c r="F6" s="17">
        <v>4.0692285282978888</v>
      </c>
    </row>
    <row r="7" spans="1:12" x14ac:dyDescent="0.2">
      <c r="A7" s="11" t="s">
        <v>332</v>
      </c>
      <c r="B7" s="12" t="s">
        <v>182</v>
      </c>
      <c r="C7" s="19">
        <v>35.5</v>
      </c>
      <c r="D7" s="30">
        <v>6.7786470599999999</v>
      </c>
      <c r="E7" s="17">
        <v>0.57062530121006216</v>
      </c>
      <c r="F7" s="17">
        <v>1.73999455172599</v>
      </c>
    </row>
    <row r="8" spans="1:12" x14ac:dyDescent="0.2">
      <c r="A8" s="11" t="s">
        <v>332</v>
      </c>
      <c r="B8" s="11" t="s">
        <v>258</v>
      </c>
      <c r="C8" s="19">
        <v>41</v>
      </c>
      <c r="D8" s="30">
        <v>7.2709294099999999</v>
      </c>
      <c r="E8" s="17">
        <v>0.58482784187551018</v>
      </c>
      <c r="F8" s="17">
        <v>2.801334553326341</v>
      </c>
    </row>
    <row r="9" spans="1:12" x14ac:dyDescent="0.2">
      <c r="A9" s="11" t="s">
        <v>332</v>
      </c>
      <c r="B9" s="11" t="s">
        <v>186</v>
      </c>
      <c r="C9" s="19">
        <v>45.5</v>
      </c>
      <c r="D9" s="30">
        <v>7.67370588</v>
      </c>
      <c r="E9" s="17">
        <v>0.65983118335489643</v>
      </c>
      <c r="F9" s="17">
        <v>1.5012788273475619</v>
      </c>
    </row>
    <row r="10" spans="1:12" x14ac:dyDescent="0.2">
      <c r="A10" s="11" t="s">
        <v>332</v>
      </c>
      <c r="B10" s="11" t="s">
        <v>259</v>
      </c>
      <c r="C10" s="19">
        <v>52.5</v>
      </c>
      <c r="D10" s="30">
        <v>8.3002470600000002</v>
      </c>
      <c r="E10" s="17">
        <v>0.81418817225460138</v>
      </c>
      <c r="F10" s="17">
        <v>3.8270138288204443</v>
      </c>
    </row>
    <row r="11" spans="1:12" x14ac:dyDescent="0.2">
      <c r="A11" s="11" t="s">
        <v>332</v>
      </c>
      <c r="B11" s="11" t="s">
        <v>260</v>
      </c>
      <c r="C11" s="19">
        <v>59.5</v>
      </c>
      <c r="D11" s="30">
        <v>8.7599166700000008</v>
      </c>
      <c r="E11" s="17">
        <v>0.94785622287453419</v>
      </c>
      <c r="F11" s="17">
        <v>4.5467921136976379</v>
      </c>
    </row>
    <row r="12" spans="1:12" x14ac:dyDescent="0.2">
      <c r="A12" s="11" t="s">
        <v>332</v>
      </c>
      <c r="B12" s="11" t="s">
        <v>192</v>
      </c>
      <c r="C12" s="19">
        <v>65.5</v>
      </c>
      <c r="D12" s="30">
        <v>9.1746999999999996</v>
      </c>
      <c r="E12" s="17">
        <v>0.72714414768965629</v>
      </c>
      <c r="F12" s="17">
        <v>5.298853137152908</v>
      </c>
    </row>
    <row r="13" spans="1:12" x14ac:dyDescent="0.2">
      <c r="A13" s="11" t="s">
        <v>332</v>
      </c>
      <c r="B13" s="11" t="s">
        <v>261</v>
      </c>
      <c r="C13" s="19">
        <v>66.5</v>
      </c>
      <c r="D13" s="30">
        <v>9.3020999999999994</v>
      </c>
      <c r="E13" s="17">
        <v>0.52800177080059418</v>
      </c>
      <c r="F13" s="17">
        <v>6.149478651991684</v>
      </c>
    </row>
    <row r="14" spans="1:12" x14ac:dyDescent="0.2">
      <c r="A14" s="11" t="s">
        <v>332</v>
      </c>
      <c r="B14" s="11" t="s">
        <v>262</v>
      </c>
      <c r="C14" s="19">
        <v>67.5</v>
      </c>
      <c r="D14" s="30">
        <v>9.4295000000000009</v>
      </c>
      <c r="E14" s="17">
        <v>0.56714734636755393</v>
      </c>
      <c r="F14" s="17">
        <v>5.7447683254345998</v>
      </c>
    </row>
    <row r="15" spans="1:12" x14ac:dyDescent="0.2">
      <c r="A15" s="11" t="s">
        <v>332</v>
      </c>
      <c r="B15" s="11" t="s">
        <v>263</v>
      </c>
      <c r="C15" s="19">
        <v>68.5</v>
      </c>
      <c r="D15" s="30">
        <v>9.5569000000000006</v>
      </c>
      <c r="E15" s="17">
        <v>0.57409497797356823</v>
      </c>
      <c r="F15" s="17">
        <v>7.0217241371901506</v>
      </c>
    </row>
    <row r="16" spans="1:12" x14ac:dyDescent="0.2">
      <c r="A16" s="11" t="s">
        <v>332</v>
      </c>
      <c r="B16" s="12" t="s">
        <v>264</v>
      </c>
      <c r="C16" s="19">
        <v>69.5</v>
      </c>
      <c r="D16" s="30">
        <v>9.6843000000000004</v>
      </c>
      <c r="E16" s="17">
        <v>0.6508079821415339</v>
      </c>
      <c r="F16" s="17">
        <v>3.2821644584711098</v>
      </c>
    </row>
    <row r="17" spans="1:6" x14ac:dyDescent="0.2">
      <c r="A17" s="11" t="s">
        <v>332</v>
      </c>
      <c r="B17" s="12" t="s">
        <v>265</v>
      </c>
      <c r="C17" s="19">
        <v>71.5</v>
      </c>
      <c r="D17" s="30">
        <v>9.9390999999999998</v>
      </c>
      <c r="E17" s="17">
        <v>0.39893210956132108</v>
      </c>
      <c r="F17" s="17">
        <v>5.4385455888268295</v>
      </c>
    </row>
    <row r="18" spans="1:6" x14ac:dyDescent="0.2">
      <c r="A18" s="11" t="s">
        <v>332</v>
      </c>
      <c r="B18" s="12" t="s">
        <v>266</v>
      </c>
      <c r="C18" s="19">
        <v>72.5</v>
      </c>
      <c r="D18" s="30">
        <v>10.0665</v>
      </c>
      <c r="E18" s="17">
        <v>0.86495500775140965</v>
      </c>
      <c r="F18" s="17">
        <v>6.6963475966691401</v>
      </c>
    </row>
    <row r="19" spans="1:6" x14ac:dyDescent="0.2">
      <c r="A19" s="11" t="s">
        <v>332</v>
      </c>
      <c r="B19" s="12" t="s">
        <v>193</v>
      </c>
      <c r="C19" s="19">
        <v>75.5</v>
      </c>
      <c r="D19" s="30">
        <v>10.448700000000001</v>
      </c>
      <c r="E19" s="17">
        <v>0.65559860621281507</v>
      </c>
      <c r="F19" s="17">
        <v>6.2405233896782155</v>
      </c>
    </row>
    <row r="20" spans="1:6" x14ac:dyDescent="0.2">
      <c r="A20" s="11" t="s">
        <v>332</v>
      </c>
      <c r="B20" s="12" t="s">
        <v>267</v>
      </c>
      <c r="C20" s="19">
        <v>78.5</v>
      </c>
      <c r="D20" s="30">
        <v>10.8309</v>
      </c>
      <c r="E20" s="17">
        <v>0.38794186197588809</v>
      </c>
      <c r="F20" s="17">
        <v>7.0963780460304129</v>
      </c>
    </row>
    <row r="21" spans="1:6" x14ac:dyDescent="0.2">
      <c r="A21" s="11" t="s">
        <v>332</v>
      </c>
      <c r="B21" s="12" t="s">
        <v>268</v>
      </c>
      <c r="C21" s="19">
        <v>80.5</v>
      </c>
      <c r="D21" s="30">
        <v>11.085699999999999</v>
      </c>
      <c r="E21" s="17">
        <v>0.55556314811081997</v>
      </c>
      <c r="F21" s="17">
        <v>6.571360840234167</v>
      </c>
    </row>
    <row r="22" spans="1:6" x14ac:dyDescent="0.2">
      <c r="A22" s="11" t="s">
        <v>332</v>
      </c>
      <c r="B22" s="12" t="s">
        <v>269</v>
      </c>
      <c r="C22" s="19">
        <v>81.5</v>
      </c>
      <c r="D22" s="30">
        <v>11.213100000000001</v>
      </c>
      <c r="E22" s="17">
        <v>0.50678393431709756</v>
      </c>
      <c r="F22" s="17">
        <v>7.411693854573068</v>
      </c>
    </row>
    <row r="23" spans="1:6" x14ac:dyDescent="0.2">
      <c r="A23" s="11" t="s">
        <v>332</v>
      </c>
      <c r="B23" s="12" t="s">
        <v>270</v>
      </c>
      <c r="C23" s="19">
        <v>82.5</v>
      </c>
      <c r="D23" s="30">
        <v>11.3405</v>
      </c>
      <c r="E23" s="17">
        <v>0.54388256120388156</v>
      </c>
      <c r="F23" s="17">
        <v>8.7057792100087674</v>
      </c>
    </row>
    <row r="24" spans="1:6" x14ac:dyDescent="0.2">
      <c r="A24" s="11" t="s">
        <v>332</v>
      </c>
      <c r="B24" s="11" t="s">
        <v>271</v>
      </c>
      <c r="C24" s="19">
        <v>83.5</v>
      </c>
      <c r="D24" s="30">
        <v>11.4679</v>
      </c>
      <c r="E24" s="17">
        <v>0.79882027532067545</v>
      </c>
      <c r="F24" s="17">
        <v>7.9238672597724671</v>
      </c>
    </row>
    <row r="25" spans="1:6" x14ac:dyDescent="0.2">
      <c r="A25" s="11" t="s">
        <v>332</v>
      </c>
      <c r="B25" s="11" t="s">
        <v>272</v>
      </c>
      <c r="C25" s="19">
        <v>85</v>
      </c>
      <c r="D25" s="30">
        <v>11.659000000000001</v>
      </c>
      <c r="E25" s="17">
        <v>0.63345080225591299</v>
      </c>
      <c r="F25" s="17">
        <v>7.1116711157151009</v>
      </c>
    </row>
    <row r="26" spans="1:6" x14ac:dyDescent="0.2">
      <c r="A26" s="11" t="s">
        <v>332</v>
      </c>
      <c r="B26" s="11" t="s">
        <v>273</v>
      </c>
      <c r="C26" s="19">
        <v>86.5</v>
      </c>
      <c r="D26" s="30">
        <v>11.67046</v>
      </c>
      <c r="E26" s="17">
        <v>0.56479906564256865</v>
      </c>
      <c r="F26" s="17">
        <v>5.6532907180938698</v>
      </c>
    </row>
    <row r="27" spans="1:6" x14ac:dyDescent="0.2">
      <c r="A27" s="11" t="s">
        <v>332</v>
      </c>
      <c r="B27" s="11" t="s">
        <v>274</v>
      </c>
      <c r="C27" s="19">
        <v>87.5</v>
      </c>
      <c r="D27" s="30">
        <v>11.678100000000001</v>
      </c>
      <c r="E27" s="17">
        <v>0.43946484016092446</v>
      </c>
      <c r="F27" s="17">
        <v>7.425156484549805</v>
      </c>
    </row>
    <row r="28" spans="1:6" x14ac:dyDescent="0.2">
      <c r="A28" s="11" t="s">
        <v>332</v>
      </c>
      <c r="B28" s="11" t="s">
        <v>275</v>
      </c>
      <c r="C28" s="19">
        <v>88.5</v>
      </c>
      <c r="D28" s="30">
        <v>11.685739999999999</v>
      </c>
      <c r="E28" s="17">
        <v>0.71735619537528761</v>
      </c>
      <c r="F28" s="17">
        <v>6.3694703085577729</v>
      </c>
    </row>
    <row r="29" spans="1:6" x14ac:dyDescent="0.2">
      <c r="A29" s="11" t="s">
        <v>332</v>
      </c>
      <c r="B29" s="11" t="s">
        <v>195</v>
      </c>
      <c r="C29" s="19">
        <v>90.5</v>
      </c>
      <c r="D29" s="30">
        <v>11.70102</v>
      </c>
      <c r="E29" s="17">
        <v>1.4075225729832193</v>
      </c>
      <c r="F29" s="17">
        <v>10.344195208096316</v>
      </c>
    </row>
    <row r="30" spans="1:6" x14ac:dyDescent="0.2">
      <c r="A30" s="11" t="s">
        <v>332</v>
      </c>
      <c r="B30" s="11" t="s">
        <v>276</v>
      </c>
      <c r="C30" s="19">
        <v>93</v>
      </c>
      <c r="D30" s="30">
        <v>11.72012</v>
      </c>
      <c r="E30" s="17">
        <v>0.795669958115649</v>
      </c>
      <c r="F30" s="17">
        <v>7.1344122945979915</v>
      </c>
    </row>
    <row r="31" spans="1:6" x14ac:dyDescent="0.2">
      <c r="A31" s="11" t="s">
        <v>332</v>
      </c>
      <c r="B31" s="11" t="s">
        <v>277</v>
      </c>
      <c r="C31" s="19">
        <v>97</v>
      </c>
      <c r="D31" s="30">
        <v>11.750679999999999</v>
      </c>
      <c r="E31" s="17">
        <v>0.64846578220230833</v>
      </c>
      <c r="F31" s="17">
        <v>6.5931302098304112</v>
      </c>
    </row>
    <row r="32" spans="1:6" x14ac:dyDescent="0.2">
      <c r="A32" s="11" t="s">
        <v>332</v>
      </c>
      <c r="B32" s="11" t="s">
        <v>278</v>
      </c>
      <c r="C32" s="19">
        <v>101.5</v>
      </c>
      <c r="D32" s="30">
        <v>11.78506</v>
      </c>
      <c r="E32" s="17">
        <v>0.78071348632054249</v>
      </c>
      <c r="F32" s="17">
        <v>9.2013979995591875</v>
      </c>
    </row>
    <row r="33" spans="1:6" x14ac:dyDescent="0.2">
      <c r="A33" s="11" t="s">
        <v>332</v>
      </c>
      <c r="B33" s="11" t="s">
        <v>279</v>
      </c>
      <c r="C33" s="19">
        <v>110</v>
      </c>
      <c r="D33" s="30">
        <v>11.85</v>
      </c>
      <c r="E33" s="17">
        <v>0.73520677979280646</v>
      </c>
      <c r="F33" s="17">
        <v>7.3598184283962391</v>
      </c>
    </row>
    <row r="34" spans="1:6" x14ac:dyDescent="0.2">
      <c r="A34" s="11" t="s">
        <v>332</v>
      </c>
      <c r="B34" s="11" t="s">
        <v>198</v>
      </c>
      <c r="C34" s="19">
        <v>115.5</v>
      </c>
      <c r="D34" s="30">
        <v>11.855231699999999</v>
      </c>
      <c r="E34" s="17">
        <v>0.54414997399233567</v>
      </c>
      <c r="F34" s="17">
        <v>7.8370469746461353</v>
      </c>
    </row>
    <row r="35" spans="1:6" x14ac:dyDescent="0.2">
      <c r="A35" s="11" t="s">
        <v>332</v>
      </c>
      <c r="B35" s="11" t="s">
        <v>280</v>
      </c>
      <c r="C35" s="19">
        <v>121</v>
      </c>
      <c r="D35" s="30">
        <v>11.8604634</v>
      </c>
      <c r="E35" s="17">
        <v>0.35536141042629527</v>
      </c>
      <c r="F35" s="17">
        <v>7.5181496308574474</v>
      </c>
    </row>
    <row r="36" spans="1:6" x14ac:dyDescent="0.2">
      <c r="A36" s="11" t="s">
        <v>332</v>
      </c>
      <c r="B36" s="11" t="s">
        <v>281</v>
      </c>
      <c r="C36" s="19">
        <v>131</v>
      </c>
      <c r="D36" s="30">
        <v>11.8699756</v>
      </c>
      <c r="E36" s="17">
        <v>0.75025073757657346</v>
      </c>
      <c r="F36" s="17">
        <v>8.7470878803272072</v>
      </c>
    </row>
    <row r="37" spans="1:6" x14ac:dyDescent="0.2">
      <c r="A37" s="11" t="s">
        <v>332</v>
      </c>
      <c r="B37" s="11" t="s">
        <v>282</v>
      </c>
      <c r="C37" s="19">
        <v>140.5</v>
      </c>
      <c r="D37" s="30">
        <v>11.8790122</v>
      </c>
      <c r="E37" s="17">
        <v>0.56495102778930106</v>
      </c>
      <c r="F37" s="17">
        <v>7.3769220161345919</v>
      </c>
    </row>
    <row r="38" spans="1:6" x14ac:dyDescent="0.2">
      <c r="A38" s="11" t="s">
        <v>332</v>
      </c>
      <c r="B38" s="11" t="s">
        <v>283</v>
      </c>
      <c r="C38" s="19">
        <v>151</v>
      </c>
      <c r="D38" s="30">
        <v>11.888999999999999</v>
      </c>
      <c r="E38" s="17">
        <v>0.63281634910878914</v>
      </c>
      <c r="F38" s="17">
        <v>8.0419296105778582</v>
      </c>
    </row>
    <row r="39" spans="1:6" x14ac:dyDescent="0.2">
      <c r="A39" s="11" t="s">
        <v>332</v>
      </c>
      <c r="B39" s="11" t="s">
        <v>284</v>
      </c>
      <c r="C39" s="19">
        <v>161</v>
      </c>
      <c r="D39" s="30">
        <v>11.9244687</v>
      </c>
      <c r="E39" s="17">
        <v>0.77285560096652495</v>
      </c>
      <c r="F39" s="17">
        <v>6.4586850639491793</v>
      </c>
    </row>
    <row r="40" spans="1:6" x14ac:dyDescent="0.2">
      <c r="A40" s="11" t="s">
        <v>332</v>
      </c>
      <c r="B40" s="11" t="s">
        <v>285</v>
      </c>
      <c r="C40" s="19">
        <v>171</v>
      </c>
      <c r="D40" s="30">
        <v>11.959937500000001</v>
      </c>
      <c r="E40" s="17">
        <v>0.68400312450105005</v>
      </c>
      <c r="F40" s="17">
        <v>8.5591984606596316</v>
      </c>
    </row>
    <row r="41" spans="1:6" x14ac:dyDescent="0.2">
      <c r="A41" s="11" t="s">
        <v>332</v>
      </c>
      <c r="B41" s="11" t="s">
        <v>286</v>
      </c>
      <c r="C41" s="19">
        <v>181</v>
      </c>
      <c r="D41" s="30">
        <v>11.995406300000001</v>
      </c>
      <c r="E41" s="17">
        <v>0.59394786686169643</v>
      </c>
      <c r="F41" s="17">
        <v>8.1059241381717264</v>
      </c>
    </row>
    <row r="42" spans="1:6" x14ac:dyDescent="0.2">
      <c r="A42" s="11" t="s">
        <v>332</v>
      </c>
      <c r="B42" s="11" t="s">
        <v>215</v>
      </c>
      <c r="C42" s="19">
        <v>195.5</v>
      </c>
      <c r="D42" s="30">
        <v>12.0468359</v>
      </c>
      <c r="E42" s="17">
        <v>0.43825665098615213</v>
      </c>
      <c r="F42" s="17">
        <v>10.482874561989831</v>
      </c>
    </row>
    <row r="43" spans="1:6" x14ac:dyDescent="0.2">
      <c r="A43" s="11" t="s">
        <v>332</v>
      </c>
      <c r="B43" s="11" t="s">
        <v>287</v>
      </c>
      <c r="C43" s="19">
        <v>225.5</v>
      </c>
      <c r="D43" s="30">
        <v>12.1224167</v>
      </c>
      <c r="E43" s="17">
        <v>0.31191880951480055</v>
      </c>
      <c r="F43" s="17">
        <v>9.8096365789233992</v>
      </c>
    </row>
    <row r="44" spans="1:6" x14ac:dyDescent="0.2">
      <c r="A44" s="11" t="s">
        <v>332</v>
      </c>
      <c r="B44" s="11" t="s">
        <v>226</v>
      </c>
      <c r="C44" s="19">
        <v>270.5</v>
      </c>
      <c r="D44" s="30">
        <v>12.1499167</v>
      </c>
      <c r="E44" s="17">
        <v>0.37960811180622905</v>
      </c>
      <c r="F44" s="17">
        <v>10.38473700050668</v>
      </c>
    </row>
    <row r="45" spans="1:6" x14ac:dyDescent="0.2">
      <c r="A45" s="11" t="s">
        <v>332</v>
      </c>
      <c r="B45" s="11" t="s">
        <v>228</v>
      </c>
      <c r="C45" s="19">
        <v>290.5</v>
      </c>
      <c r="D45" s="30">
        <v>12.1621389</v>
      </c>
      <c r="E45" s="17">
        <v>0.5074830012807392</v>
      </c>
      <c r="F45" s="17">
        <v>10.309468287264897</v>
      </c>
    </row>
    <row r="46" spans="1:6" x14ac:dyDescent="0.2">
      <c r="A46" s="11" t="s">
        <v>332</v>
      </c>
      <c r="B46" s="11" t="s">
        <v>288</v>
      </c>
      <c r="C46" s="19">
        <v>330.5</v>
      </c>
      <c r="D46" s="30">
        <v>12.177630000000001</v>
      </c>
      <c r="E46" s="17">
        <v>0.45404230688517011</v>
      </c>
      <c r="F46" s="17">
        <v>9.8180669358321477</v>
      </c>
    </row>
    <row r="47" spans="1:6" x14ac:dyDescent="0.2">
      <c r="A47" s="11" t="s">
        <v>332</v>
      </c>
      <c r="B47" s="11" t="s">
        <v>235</v>
      </c>
      <c r="C47" s="19">
        <v>360.5</v>
      </c>
      <c r="D47" s="30">
        <v>12.206440000000001</v>
      </c>
      <c r="E47" s="17">
        <v>0.33682142277746402</v>
      </c>
      <c r="F47" s="17">
        <v>9.8823430153629062</v>
      </c>
    </row>
    <row r="48" spans="1:6" x14ac:dyDescent="0.2">
      <c r="A48" s="11" t="s">
        <v>332</v>
      </c>
      <c r="B48" s="11" t="s">
        <v>289</v>
      </c>
      <c r="C48" s="19">
        <v>375.5</v>
      </c>
      <c r="D48" s="30">
        <v>12.26764</v>
      </c>
      <c r="E48" s="17">
        <v>0.26014794854692713</v>
      </c>
      <c r="F48" s="17">
        <v>11.364452738279846</v>
      </c>
    </row>
    <row r="49" spans="1:6" x14ac:dyDescent="0.2">
      <c r="A49" s="11" t="s">
        <v>332</v>
      </c>
      <c r="B49" s="11" t="s">
        <v>290</v>
      </c>
      <c r="C49" s="19">
        <v>395.5</v>
      </c>
      <c r="D49" s="30">
        <v>12.34924</v>
      </c>
      <c r="E49" s="17">
        <v>0.4672117624261215</v>
      </c>
      <c r="F49" s="17">
        <v>14.959385889852053</v>
      </c>
    </row>
    <row r="50" spans="1:6" x14ac:dyDescent="0.2">
      <c r="A50" s="11" t="s">
        <v>332</v>
      </c>
      <c r="B50" s="11" t="s">
        <v>291</v>
      </c>
      <c r="C50" s="19">
        <v>415.5</v>
      </c>
      <c r="D50" s="30">
        <v>12.40291</v>
      </c>
      <c r="E50" s="17">
        <v>0.36514145258422431</v>
      </c>
      <c r="F50" s="17">
        <v>9.5698408366182885</v>
      </c>
    </row>
    <row r="51" spans="1:6" x14ac:dyDescent="0.2">
      <c r="A51" s="11" t="s">
        <v>332</v>
      </c>
      <c r="B51" s="11" t="s">
        <v>292</v>
      </c>
      <c r="C51" s="19">
        <v>456.5</v>
      </c>
      <c r="D51" s="30">
        <v>12.4604591</v>
      </c>
      <c r="E51" s="17">
        <v>0.61367327082309919</v>
      </c>
      <c r="F51" s="17">
        <v>11.938189013474041</v>
      </c>
    </row>
    <row r="52" spans="1:6" x14ac:dyDescent="0.2">
      <c r="A52" s="11" t="s">
        <v>332</v>
      </c>
      <c r="B52" s="11" t="s">
        <v>293</v>
      </c>
      <c r="C52" s="19">
        <v>500.5</v>
      </c>
      <c r="D52" s="30">
        <v>12.503259099999999</v>
      </c>
      <c r="E52" s="17">
        <v>0.31482629366574871</v>
      </c>
      <c r="F52" s="17">
        <v>12.553926437667712</v>
      </c>
    </row>
    <row r="53" spans="1:6" x14ac:dyDescent="0.2">
      <c r="A53" s="11" t="s">
        <v>332</v>
      </c>
      <c r="B53" s="11" t="s">
        <v>294</v>
      </c>
      <c r="C53" s="19">
        <v>575.5</v>
      </c>
      <c r="D53" s="30">
        <v>12.58595</v>
      </c>
      <c r="E53" s="17">
        <v>0.37659386055870436</v>
      </c>
      <c r="F53" s="17">
        <v>12.165492588998342</v>
      </c>
    </row>
    <row r="54" spans="1:6" x14ac:dyDescent="0.2">
      <c r="A54" s="11" t="s">
        <v>332</v>
      </c>
      <c r="B54" s="11" t="s">
        <v>295</v>
      </c>
      <c r="C54" s="19">
        <v>625.5</v>
      </c>
      <c r="D54" s="30">
        <v>12.666805</v>
      </c>
      <c r="E54" s="17">
        <v>0.38351068956950146</v>
      </c>
      <c r="F54" s="17">
        <v>11.353097483457514</v>
      </c>
    </row>
    <row r="55" spans="1:6" x14ac:dyDescent="0.2">
      <c r="A55" s="11" t="s">
        <v>332</v>
      </c>
      <c r="B55" s="11" t="s">
        <v>296</v>
      </c>
      <c r="C55" s="19">
        <v>685.5</v>
      </c>
      <c r="D55" s="30">
        <v>12.739405</v>
      </c>
      <c r="E55" s="17">
        <v>0.29158510314287212</v>
      </c>
      <c r="F55" s="17">
        <v>12.732056655706984</v>
      </c>
    </row>
    <row r="56" spans="1:6" x14ac:dyDescent="0.2">
      <c r="A56" s="11" t="s">
        <v>332</v>
      </c>
      <c r="B56" s="11" t="s">
        <v>297</v>
      </c>
      <c r="C56" s="19">
        <v>691</v>
      </c>
      <c r="D56" s="30">
        <v>12.74606</v>
      </c>
      <c r="E56" s="17">
        <v>0.65988832534496999</v>
      </c>
      <c r="F56" s="17">
        <v>9.4507471543906227</v>
      </c>
    </row>
    <row r="57" spans="1:6" x14ac:dyDescent="0.2">
      <c r="A57" s="11" t="s">
        <v>332</v>
      </c>
      <c r="B57" s="11" t="s">
        <v>298</v>
      </c>
      <c r="C57" s="19">
        <v>701</v>
      </c>
      <c r="D57" s="30">
        <v>12.75816</v>
      </c>
      <c r="E57" s="17">
        <v>0.19548278729902324</v>
      </c>
      <c r="F57" s="17">
        <v>11.861040171875631</v>
      </c>
    </row>
    <row r="58" spans="1:6" x14ac:dyDescent="0.2">
      <c r="A58" s="11" t="s">
        <v>332</v>
      </c>
      <c r="B58" s="11" t="s">
        <v>299</v>
      </c>
      <c r="C58" s="19">
        <v>710.5</v>
      </c>
      <c r="D58" s="30">
        <v>12.775731499999999</v>
      </c>
      <c r="E58" s="17">
        <v>0.35195622589754394</v>
      </c>
      <c r="F58" s="17">
        <v>13.477922534327384</v>
      </c>
    </row>
    <row r="59" spans="1:6" x14ac:dyDescent="0.2">
      <c r="A59" s="11" t="s">
        <v>332</v>
      </c>
      <c r="B59" s="11" t="s">
        <v>300</v>
      </c>
      <c r="C59" s="19">
        <v>721</v>
      </c>
      <c r="D59" s="30">
        <v>12.800037</v>
      </c>
      <c r="E59" s="17">
        <v>0.12640743713893249</v>
      </c>
      <c r="F59" s="17">
        <v>8.9307029712552826</v>
      </c>
    </row>
    <row r="60" spans="1:6" x14ac:dyDescent="0.2">
      <c r="A60" s="11" t="s">
        <v>332</v>
      </c>
      <c r="B60" s="11" t="s">
        <v>301</v>
      </c>
      <c r="C60" s="19">
        <v>731</v>
      </c>
      <c r="D60" s="30">
        <v>12.823185199999999</v>
      </c>
      <c r="E60" s="17">
        <v>0.13396100578190129</v>
      </c>
      <c r="F60" s="17">
        <v>3.3832282913165272</v>
      </c>
    </row>
    <row r="61" spans="1:6" x14ac:dyDescent="0.2">
      <c r="A61" s="11" t="s">
        <v>332</v>
      </c>
      <c r="B61" s="11" t="s">
        <v>302</v>
      </c>
      <c r="C61" s="19">
        <v>741</v>
      </c>
      <c r="D61" s="30">
        <v>12.8463333</v>
      </c>
      <c r="E61" s="17">
        <v>0.21323235764873577</v>
      </c>
      <c r="F61" s="17">
        <v>10.054739100273402</v>
      </c>
    </row>
    <row r="62" spans="1:6" x14ac:dyDescent="0.2">
      <c r="A62" s="11" t="s">
        <v>332</v>
      </c>
      <c r="B62" s="12" t="s">
        <v>303</v>
      </c>
      <c r="C62" s="19">
        <v>750.5</v>
      </c>
      <c r="D62" s="30">
        <v>12.868324100000001</v>
      </c>
      <c r="E62" s="17">
        <v>0.40434700359073283</v>
      </c>
      <c r="F62" s="17">
        <v>12.346440697884269</v>
      </c>
    </row>
    <row r="63" spans="1:6" x14ac:dyDescent="0.2">
      <c r="A63" s="11" t="s">
        <v>332</v>
      </c>
      <c r="B63" s="12" t="s">
        <v>304</v>
      </c>
      <c r="C63" s="19">
        <v>759</v>
      </c>
      <c r="D63" s="30">
        <v>12.888</v>
      </c>
      <c r="E63" s="17">
        <v>0.12717786452577409</v>
      </c>
      <c r="F63" s="17">
        <v>7.9034198315861826</v>
      </c>
    </row>
    <row r="64" spans="1:6" x14ac:dyDescent="0.2">
      <c r="A64" s="11" t="s">
        <v>332</v>
      </c>
      <c r="B64" s="12" t="s">
        <v>305</v>
      </c>
      <c r="C64" s="19">
        <v>765.5</v>
      </c>
      <c r="D64" s="30">
        <v>12.9015652</v>
      </c>
      <c r="E64" s="17">
        <v>0.20445173064380084</v>
      </c>
      <c r="F64" s="17">
        <v>10.924283638260611</v>
      </c>
    </row>
    <row r="65" spans="1:6" x14ac:dyDescent="0.2">
      <c r="A65" s="11" t="s">
        <v>332</v>
      </c>
      <c r="B65" s="12" t="s">
        <v>306</v>
      </c>
      <c r="C65" s="19">
        <v>775</v>
      </c>
      <c r="D65" s="30">
        <v>12.9213913</v>
      </c>
      <c r="E65" s="17">
        <v>0.15600531431686046</v>
      </c>
      <c r="F65" s="17">
        <v>7.3080438756855575</v>
      </c>
    </row>
    <row r="66" spans="1:6" x14ac:dyDescent="0.2">
      <c r="A66" s="11" t="s">
        <v>332</v>
      </c>
      <c r="B66" s="12" t="s">
        <v>307</v>
      </c>
      <c r="C66" s="19">
        <v>785.5</v>
      </c>
      <c r="D66" s="30">
        <v>12.943304299999999</v>
      </c>
      <c r="E66" s="17">
        <v>0.14579837193745948</v>
      </c>
      <c r="F66" s="17">
        <v>9.7339568514952628</v>
      </c>
    </row>
    <row r="67" spans="1:6" x14ac:dyDescent="0.2">
      <c r="A67" s="11" t="s">
        <v>332</v>
      </c>
      <c r="B67" s="12" t="s">
        <v>308</v>
      </c>
      <c r="C67" s="19">
        <v>795</v>
      </c>
      <c r="D67" s="30">
        <v>12.963130400000001</v>
      </c>
      <c r="E67" s="17">
        <v>0.15289724598865179</v>
      </c>
      <c r="F67" s="17">
        <v>7.3051320911711386</v>
      </c>
    </row>
    <row r="68" spans="1:6" x14ac:dyDescent="0.2">
      <c r="A68" s="11" t="s">
        <v>332</v>
      </c>
      <c r="B68" s="12" t="s">
        <v>254</v>
      </c>
      <c r="C68" s="19">
        <v>800.5</v>
      </c>
      <c r="D68" s="30">
        <v>12.974608699999999</v>
      </c>
      <c r="E68" s="17">
        <v>0.24456326209480589</v>
      </c>
      <c r="F68" s="17">
        <v>11.533614247705371</v>
      </c>
    </row>
    <row r="69" spans="1:6" x14ac:dyDescent="0.2">
      <c r="A69" s="11" t="s">
        <v>332</v>
      </c>
      <c r="B69" s="12" t="s">
        <v>309</v>
      </c>
      <c r="C69" s="19">
        <v>805</v>
      </c>
      <c r="D69" s="30">
        <v>12.984</v>
      </c>
      <c r="E69" s="17">
        <v>0.136974804931177</v>
      </c>
      <c r="F69" s="17">
        <v>9.5995236233069097</v>
      </c>
    </row>
    <row r="70" spans="1:6" x14ac:dyDescent="0.2">
      <c r="A70" s="11" t="s">
        <v>332</v>
      </c>
      <c r="B70" s="11" t="s">
        <v>310</v>
      </c>
      <c r="C70" s="19">
        <v>810.5</v>
      </c>
      <c r="D70" s="30">
        <v>13.0006</v>
      </c>
      <c r="E70" s="17">
        <v>0.24270121185574536</v>
      </c>
      <c r="F70" s="17">
        <v>14.072480025640441</v>
      </c>
    </row>
    <row r="71" spans="1:6" x14ac:dyDescent="0.2">
      <c r="A71" s="11" t="s">
        <v>332</v>
      </c>
      <c r="B71" s="11" t="s">
        <v>255</v>
      </c>
      <c r="C71" s="19">
        <v>821</v>
      </c>
      <c r="D71" s="30">
        <v>13.0322909</v>
      </c>
      <c r="E71" s="17">
        <v>0.18082323008958034</v>
      </c>
      <c r="F71" s="17">
        <v>10.975471334037072</v>
      </c>
    </row>
    <row r="72" spans="1:6" x14ac:dyDescent="0.2">
      <c r="A72" s="11" t="s">
        <v>332</v>
      </c>
      <c r="B72" s="11" t="s">
        <v>311</v>
      </c>
      <c r="C72" s="19">
        <v>831</v>
      </c>
      <c r="D72" s="30">
        <v>13.062472700000001</v>
      </c>
      <c r="E72" s="17">
        <v>0.20193698640296665</v>
      </c>
      <c r="F72" s="17">
        <v>8.3608783662592554</v>
      </c>
    </row>
    <row r="73" spans="1:6" x14ac:dyDescent="0.2">
      <c r="A73" s="11" t="s">
        <v>332</v>
      </c>
      <c r="B73" s="11" t="s">
        <v>312</v>
      </c>
      <c r="C73" s="19">
        <v>841</v>
      </c>
      <c r="D73" s="30">
        <v>13.0926545</v>
      </c>
      <c r="E73" s="17">
        <v>0.13380863012260424</v>
      </c>
      <c r="F73" s="17">
        <v>7.0432815122983703</v>
      </c>
    </row>
    <row r="74" spans="1:6" x14ac:dyDescent="0.2">
      <c r="A74" s="11" t="s">
        <v>332</v>
      </c>
      <c r="B74" s="11" t="s">
        <v>313</v>
      </c>
      <c r="C74" s="19">
        <v>851.5</v>
      </c>
      <c r="D74" s="30">
        <v>13.1243455</v>
      </c>
      <c r="E74" s="17">
        <v>0.19621456888460465</v>
      </c>
      <c r="F74" s="17">
        <v>13.054301825935422</v>
      </c>
    </row>
    <row r="75" spans="1:6" x14ac:dyDescent="0.2">
      <c r="A75" s="11" t="s">
        <v>332</v>
      </c>
      <c r="B75" s="11" t="s">
        <v>314</v>
      </c>
      <c r="C75" s="19">
        <v>858.5</v>
      </c>
      <c r="D75" s="30">
        <v>13.145472699999999</v>
      </c>
      <c r="E75" s="17">
        <v>0.15580817851804399</v>
      </c>
      <c r="F75" s="17">
        <v>6.4773456815418866</v>
      </c>
    </row>
    <row r="76" spans="1:6" x14ac:dyDescent="0.2">
      <c r="A76" s="11" t="s">
        <v>332</v>
      </c>
      <c r="B76" s="11" t="s">
        <v>315</v>
      </c>
      <c r="C76" s="19">
        <v>860.5</v>
      </c>
      <c r="D76" s="30">
        <v>13.1506404</v>
      </c>
      <c r="E76" s="17">
        <v>0.25522436650547126</v>
      </c>
      <c r="F76" s="17">
        <v>10.502231800864122</v>
      </c>
    </row>
    <row r="77" spans="1:6" x14ac:dyDescent="0.2">
      <c r="A77" s="11" t="s">
        <v>332</v>
      </c>
      <c r="B77" s="11" t="s">
        <v>316</v>
      </c>
      <c r="C77" s="19">
        <v>865.5</v>
      </c>
      <c r="D77" s="30">
        <v>13.157044900000001</v>
      </c>
      <c r="E77" s="17">
        <v>0.30688827263427471</v>
      </c>
      <c r="F77" s="17">
        <v>6.7948396497320003</v>
      </c>
    </row>
    <row r="78" spans="1:6" x14ac:dyDescent="0.2">
      <c r="A78" s="11" t="s">
        <v>332</v>
      </c>
      <c r="B78" s="11" t="s">
        <v>317</v>
      </c>
      <c r="C78" s="19">
        <v>873.5</v>
      </c>
      <c r="D78" s="30">
        <v>13.167292099999999</v>
      </c>
      <c r="E78" s="17">
        <v>0.22318122658914297</v>
      </c>
      <c r="F78" s="17">
        <v>7.2311402688939239</v>
      </c>
    </row>
    <row r="79" spans="1:6" x14ac:dyDescent="0.2">
      <c r="A79" s="11" t="s">
        <v>332</v>
      </c>
      <c r="B79" s="11" t="s">
        <v>318</v>
      </c>
      <c r="C79" s="19">
        <v>875.5</v>
      </c>
      <c r="D79" s="30">
        <v>13.1698539</v>
      </c>
      <c r="E79" s="17">
        <v>0.18107367848438971</v>
      </c>
      <c r="F79" s="17">
        <v>7.2555660575509355</v>
      </c>
    </row>
    <row r="80" spans="1:6" x14ac:dyDescent="0.2">
      <c r="A80" s="11" t="s">
        <v>332</v>
      </c>
      <c r="B80" s="11" t="s">
        <v>319</v>
      </c>
      <c r="C80" s="19">
        <v>879.5</v>
      </c>
      <c r="D80" s="30">
        <v>13.174977500000001</v>
      </c>
      <c r="E80" s="17">
        <v>0.603457318176295</v>
      </c>
      <c r="F80" s="17">
        <v>10.650084052501205</v>
      </c>
    </row>
    <row r="81" spans="1:6" x14ac:dyDescent="0.2">
      <c r="A81" s="11" t="s">
        <v>332</v>
      </c>
      <c r="B81" s="11" t="s">
        <v>320</v>
      </c>
      <c r="C81" s="19">
        <v>896.5</v>
      </c>
      <c r="D81" s="30">
        <v>13.196752800000001</v>
      </c>
      <c r="E81" s="17">
        <v>0.39652499087263449</v>
      </c>
      <c r="F81" s="17">
        <v>9.8724013584532209</v>
      </c>
    </row>
    <row r="82" spans="1:6" x14ac:dyDescent="0.2">
      <c r="A82" s="11" t="s">
        <v>332</v>
      </c>
      <c r="B82" s="11" t="s">
        <v>321</v>
      </c>
      <c r="C82" s="19">
        <v>930.5</v>
      </c>
      <c r="D82" s="30">
        <v>13.2227341</v>
      </c>
      <c r="E82" s="17">
        <v>0.78251007498927105</v>
      </c>
      <c r="F82" s="17">
        <v>7.8771292293843498</v>
      </c>
    </row>
    <row r="83" spans="1:6" x14ac:dyDescent="0.2">
      <c r="A83" s="11" t="s">
        <v>332</v>
      </c>
      <c r="B83" s="11" t="s">
        <v>322</v>
      </c>
      <c r="C83" s="19">
        <v>980.5</v>
      </c>
      <c r="D83" s="30">
        <v>13.2529919</v>
      </c>
      <c r="E83" s="17">
        <v>1.0387926040596613</v>
      </c>
      <c r="F83" s="17">
        <v>6.7711691099246059</v>
      </c>
    </row>
    <row r="84" spans="1:6" x14ac:dyDescent="0.2">
      <c r="A84" s="11" t="s">
        <v>332</v>
      </c>
      <c r="B84" s="11" t="s">
        <v>323</v>
      </c>
      <c r="C84" s="19">
        <v>1025.5</v>
      </c>
      <c r="D84" s="30">
        <v>13.280223899999999</v>
      </c>
      <c r="E84" s="17">
        <v>0.94380221130347008</v>
      </c>
      <c r="F84" s="17">
        <v>6.8351576933302738</v>
      </c>
    </row>
    <row r="85" spans="1:6" x14ac:dyDescent="0.2">
      <c r="A85" s="11" t="s">
        <v>332</v>
      </c>
      <c r="B85" s="11" t="s">
        <v>324</v>
      </c>
      <c r="C85" s="19">
        <v>1130.5</v>
      </c>
      <c r="D85" s="30">
        <v>13.343765299999999</v>
      </c>
      <c r="E85" s="17">
        <v>0.39708945291428899</v>
      </c>
      <c r="F85" s="17">
        <v>11.493729985335047</v>
      </c>
    </row>
    <row r="86" spans="1:6" x14ac:dyDescent="0.2">
      <c r="A86" s="11" t="s">
        <v>332</v>
      </c>
      <c r="B86" s="11" t="s">
        <v>325</v>
      </c>
      <c r="C86" s="19">
        <v>1245.5</v>
      </c>
      <c r="D86" s="30">
        <v>13.413358199999999</v>
      </c>
      <c r="E86" s="17">
        <v>0.70792054672959126</v>
      </c>
      <c r="F86" s="17">
        <v>9.800808215724091</v>
      </c>
    </row>
    <row r="87" spans="1:6" x14ac:dyDescent="0.2">
      <c r="A87" s="11" t="s">
        <v>332</v>
      </c>
      <c r="B87" s="11" t="s">
        <v>326</v>
      </c>
      <c r="C87" s="19">
        <v>1305.5</v>
      </c>
      <c r="D87" s="30">
        <v>13.4833333</v>
      </c>
      <c r="E87" s="17">
        <v>0.60390510202081571</v>
      </c>
      <c r="F87" s="17">
        <v>11.782647682191186</v>
      </c>
    </row>
    <row r="88" spans="1:6" x14ac:dyDescent="0.2">
      <c r="A88" s="11" t="s">
        <v>332</v>
      </c>
      <c r="B88" s="11" t="s">
        <v>327</v>
      </c>
      <c r="C88" s="19">
        <v>1360.5</v>
      </c>
      <c r="D88" s="30">
        <v>13.573589699999999</v>
      </c>
      <c r="E88" s="17">
        <v>0.49239691410455261</v>
      </c>
      <c r="F88" s="17">
        <v>14.981880038458694</v>
      </c>
    </row>
    <row r="89" spans="1:6" x14ac:dyDescent="0.2">
      <c r="A89" s="11" t="s">
        <v>332</v>
      </c>
      <c r="B89" s="11" t="s">
        <v>328</v>
      </c>
      <c r="C89" s="19">
        <v>1375.5</v>
      </c>
      <c r="D89" s="30">
        <v>13.598205099999999</v>
      </c>
      <c r="E89" s="17">
        <v>0.40965643235548654</v>
      </c>
      <c r="F89" s="32">
        <v>10.3</v>
      </c>
    </row>
    <row r="90" spans="1:6" x14ac:dyDescent="0.2">
      <c r="A90" s="11" t="s">
        <v>332</v>
      </c>
      <c r="B90" s="11" t="s">
        <v>329</v>
      </c>
      <c r="C90" s="19">
        <v>1379.5</v>
      </c>
      <c r="D90" s="30">
        <v>13.6047692</v>
      </c>
      <c r="E90" s="17">
        <v>0.26951862588923131</v>
      </c>
      <c r="F90" s="32">
        <v>9.1999999999999993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F363-BECF-1740-AA17-778649A48CEF}">
  <dimension ref="A1:K54"/>
  <sheetViews>
    <sheetView workbookViewId="0">
      <selection activeCell="D1" sqref="D1:E1048576"/>
    </sheetView>
  </sheetViews>
  <sheetFormatPr baseColWidth="10" defaultRowHeight="16" x14ac:dyDescent="0.2"/>
  <cols>
    <col min="1" max="1" width="16.83203125" style="1" customWidth="1"/>
    <col min="2" max="2" width="14.33203125" style="1" customWidth="1"/>
    <col min="3" max="4" width="15.83203125" style="15" customWidth="1"/>
    <col min="5" max="5" width="19.6640625" style="30" customWidth="1"/>
    <col min="6" max="6" width="16.5" style="2" customWidth="1"/>
    <col min="7" max="7" width="19.1640625" style="2" customWidth="1"/>
  </cols>
  <sheetData>
    <row r="1" spans="1:11" s="3" customFormat="1" ht="51" x14ac:dyDescent="0.2">
      <c r="A1" s="7" t="s">
        <v>0</v>
      </c>
      <c r="B1" s="7" t="s">
        <v>1</v>
      </c>
      <c r="C1" s="27" t="s">
        <v>2</v>
      </c>
      <c r="D1" s="14" t="s">
        <v>337</v>
      </c>
      <c r="E1" s="4" t="s">
        <v>338</v>
      </c>
      <c r="F1" s="4" t="s">
        <v>334</v>
      </c>
      <c r="G1" s="35" t="s">
        <v>161</v>
      </c>
      <c r="H1" s="33" t="s">
        <v>339</v>
      </c>
      <c r="I1" s="33" t="s">
        <v>340</v>
      </c>
      <c r="J1" s="4" t="s">
        <v>341</v>
      </c>
      <c r="K1" s="4" t="s">
        <v>342</v>
      </c>
    </row>
    <row r="2" spans="1:11" x14ac:dyDescent="0.2">
      <c r="A2" s="8" t="s">
        <v>160</v>
      </c>
      <c r="B2" s="8" t="s">
        <v>113</v>
      </c>
      <c r="C2" s="28">
        <v>0.5</v>
      </c>
      <c r="D2" s="2">
        <v>0.625</v>
      </c>
      <c r="E2" s="30">
        <v>3.8E-3</v>
      </c>
      <c r="F2" s="2">
        <v>0.16840399026312122</v>
      </c>
      <c r="G2" s="2">
        <v>2.9635308470999444</v>
      </c>
      <c r="H2" s="10">
        <v>0.39700000000000002</v>
      </c>
      <c r="I2" s="10">
        <v>2.9000000000000001E-2</v>
      </c>
      <c r="J2" s="10">
        <v>10.52</v>
      </c>
      <c r="K2" s="10">
        <v>0.85</v>
      </c>
    </row>
    <row r="3" spans="1:11" x14ac:dyDescent="0.2">
      <c r="A3" s="8" t="s">
        <v>160</v>
      </c>
      <c r="B3" s="8" t="s">
        <v>114</v>
      </c>
      <c r="C3" s="28">
        <v>20.5</v>
      </c>
      <c r="D3" s="2">
        <v>15.446999999999999</v>
      </c>
      <c r="E3" s="30">
        <v>0.64600000000000002</v>
      </c>
      <c r="F3" s="2">
        <v>0.26382264172742365</v>
      </c>
      <c r="G3" s="2">
        <v>2.8375294872475187</v>
      </c>
      <c r="H3" s="10">
        <v>0.35799999999999998</v>
      </c>
      <c r="I3" s="10">
        <v>2.3E-2</v>
      </c>
      <c r="J3" s="10">
        <v>9.3800000000000008</v>
      </c>
      <c r="K3" s="10">
        <v>0.69</v>
      </c>
    </row>
    <row r="4" spans="1:11" x14ac:dyDescent="0.2">
      <c r="A4" s="8" t="s">
        <v>160</v>
      </c>
      <c r="B4" s="8" t="s">
        <v>8</v>
      </c>
      <c r="C4" s="28">
        <v>40.5</v>
      </c>
      <c r="D4" s="2">
        <v>26.331</v>
      </c>
      <c r="E4" s="30">
        <v>1.1514</v>
      </c>
      <c r="F4" s="2">
        <v>6.4509459704926636E-2</v>
      </c>
      <c r="G4" s="2">
        <v>6.1591423600067357</v>
      </c>
      <c r="H4" s="10">
        <v>0.373</v>
      </c>
      <c r="I4" s="10">
        <v>4.4999999999999998E-2</v>
      </c>
      <c r="J4" s="10">
        <v>9.83</v>
      </c>
      <c r="K4" s="10">
        <v>1.33</v>
      </c>
    </row>
    <row r="5" spans="1:11" x14ac:dyDescent="0.2">
      <c r="A5" s="8" t="s">
        <v>160</v>
      </c>
      <c r="B5" s="8" t="s">
        <v>115</v>
      </c>
      <c r="C5" s="28">
        <v>60.5</v>
      </c>
      <c r="D5" s="2">
        <v>38</v>
      </c>
      <c r="E5" s="30">
        <v>1.927</v>
      </c>
      <c r="F5" s="2">
        <v>0.27102259482337626</v>
      </c>
      <c r="G5" s="2">
        <v>3.071010380374267</v>
      </c>
      <c r="H5" s="10">
        <v>0.376</v>
      </c>
      <c r="I5" s="10">
        <v>0.02</v>
      </c>
      <c r="J5" s="10">
        <v>9.9</v>
      </c>
      <c r="K5" s="10">
        <v>0.57999999999999996</v>
      </c>
    </row>
    <row r="6" spans="1:11" x14ac:dyDescent="0.2">
      <c r="A6" s="8" t="s">
        <v>160</v>
      </c>
      <c r="B6" s="8" t="s">
        <v>116</v>
      </c>
      <c r="C6" s="28">
        <v>80.5</v>
      </c>
      <c r="D6" s="2">
        <v>50.074999999999996</v>
      </c>
      <c r="E6" s="30">
        <v>2.7307000000000001</v>
      </c>
      <c r="F6" s="2">
        <v>0.34926515992790952</v>
      </c>
      <c r="G6" s="2">
        <v>2.8876888670703105</v>
      </c>
      <c r="H6" s="10">
        <v>0.35899999999999999</v>
      </c>
      <c r="I6" s="10">
        <v>2.1999999999999999E-2</v>
      </c>
      <c r="J6" s="10">
        <v>9.4</v>
      </c>
      <c r="K6" s="10">
        <v>0.64</v>
      </c>
    </row>
    <row r="7" spans="1:11" x14ac:dyDescent="0.2">
      <c r="A7" s="8" t="s">
        <v>160</v>
      </c>
      <c r="B7" s="8" t="s">
        <v>117</v>
      </c>
      <c r="C7" s="28">
        <v>102.5</v>
      </c>
      <c r="D7" s="2">
        <v>68.009500000000003</v>
      </c>
      <c r="E7" s="30">
        <v>3.915</v>
      </c>
      <c r="F7" s="2">
        <v>0.20517758217131471</v>
      </c>
      <c r="G7" s="2">
        <v>2.0358657827224467</v>
      </c>
      <c r="H7" s="10">
        <v>0.374</v>
      </c>
      <c r="I7" s="10">
        <v>2.1000000000000001E-2</v>
      </c>
      <c r="J7" s="10">
        <v>9.84</v>
      </c>
      <c r="K7" s="10">
        <v>0.62</v>
      </c>
    </row>
    <row r="8" spans="1:11" x14ac:dyDescent="0.2">
      <c r="A8" s="8" t="s">
        <v>160</v>
      </c>
      <c r="B8" s="8" t="s">
        <v>118</v>
      </c>
      <c r="C8" s="28">
        <v>120.5</v>
      </c>
      <c r="D8" s="2">
        <v>81.0595</v>
      </c>
      <c r="E8" s="30">
        <v>4.7816000000000001</v>
      </c>
      <c r="F8" s="2">
        <v>0.14660244365815733</v>
      </c>
      <c r="G8" s="2">
        <v>3.5318287794030518</v>
      </c>
      <c r="H8" s="10">
        <v>0.35199999999999998</v>
      </c>
      <c r="I8" s="10">
        <v>2.8000000000000001E-2</v>
      </c>
      <c r="J8" s="10">
        <v>9.2200000000000006</v>
      </c>
      <c r="K8" s="10">
        <v>0.81</v>
      </c>
    </row>
    <row r="9" spans="1:11" x14ac:dyDescent="0.2">
      <c r="A9" s="8" t="s">
        <v>160</v>
      </c>
      <c r="B9" s="8" t="s">
        <v>119</v>
      </c>
      <c r="C9" s="28">
        <v>140.5</v>
      </c>
      <c r="D9" s="2">
        <v>93.443300000000008</v>
      </c>
      <c r="E9" s="30">
        <v>5.5974000000000004</v>
      </c>
      <c r="F9" s="2">
        <v>0.16172824780702658</v>
      </c>
      <c r="G9" s="2">
        <v>4.0476927510861094</v>
      </c>
      <c r="H9" s="10">
        <v>0.35899999999999999</v>
      </c>
      <c r="I9" s="10">
        <v>2.1999999999999999E-2</v>
      </c>
      <c r="J9" s="10">
        <v>9.41</v>
      </c>
      <c r="K9" s="10">
        <v>0.63</v>
      </c>
    </row>
    <row r="10" spans="1:11" x14ac:dyDescent="0.2">
      <c r="A10" s="8" t="s">
        <v>160</v>
      </c>
      <c r="B10" s="8" t="s">
        <v>120</v>
      </c>
      <c r="C10" s="28">
        <v>160.5</v>
      </c>
      <c r="D10" s="2">
        <v>109.0548</v>
      </c>
      <c r="E10" s="30">
        <v>6.6366500000000004</v>
      </c>
      <c r="F10" s="2">
        <v>0.26618631111190694</v>
      </c>
      <c r="G10" s="2">
        <v>2.6295596672572188</v>
      </c>
      <c r="H10" s="10">
        <v>0.35399999999999998</v>
      </c>
      <c r="I10" s="10">
        <v>0.02</v>
      </c>
      <c r="J10" s="10">
        <v>9.2799999999999994</v>
      </c>
      <c r="K10" s="10">
        <v>0.57999999999999996</v>
      </c>
    </row>
    <row r="11" spans="1:11" x14ac:dyDescent="0.2">
      <c r="A11" s="8" t="s">
        <v>160</v>
      </c>
      <c r="B11" s="8" t="s">
        <v>121</v>
      </c>
      <c r="C11" s="28">
        <v>180.5</v>
      </c>
      <c r="D11" s="2">
        <v>123.76599999999999</v>
      </c>
      <c r="E11" s="30">
        <v>7.6112000000000002</v>
      </c>
      <c r="F11" s="2">
        <v>0.37001147029111953</v>
      </c>
      <c r="G11" s="2">
        <v>2.9743749582563388</v>
      </c>
      <c r="H11" s="10">
        <v>0.35099999999999998</v>
      </c>
      <c r="I11" s="10">
        <v>1.9E-2</v>
      </c>
      <c r="J11" s="10">
        <v>9.17</v>
      </c>
      <c r="K11" s="10">
        <v>0.55000000000000004</v>
      </c>
    </row>
    <row r="12" spans="1:11" x14ac:dyDescent="0.2">
      <c r="A12" s="8" t="s">
        <v>160</v>
      </c>
      <c r="B12" s="8" t="s">
        <v>122</v>
      </c>
      <c r="C12" s="28">
        <v>190.5</v>
      </c>
      <c r="D12" s="2">
        <v>129.66900000000001</v>
      </c>
      <c r="E12" s="30">
        <v>8.0018499999999992</v>
      </c>
      <c r="F12" s="2">
        <v>0.26261773969911956</v>
      </c>
      <c r="G12" s="2">
        <v>3.731363900067223</v>
      </c>
      <c r="H12" s="10">
        <v>0.371</v>
      </c>
      <c r="I12" s="10">
        <v>0.02</v>
      </c>
      <c r="J12" s="10">
        <v>9.77</v>
      </c>
      <c r="K12" s="10">
        <v>0.59</v>
      </c>
    </row>
    <row r="13" spans="1:11" x14ac:dyDescent="0.2">
      <c r="A13" s="8" t="s">
        <v>160</v>
      </c>
      <c r="B13" s="8" t="s">
        <v>123</v>
      </c>
      <c r="C13" s="28">
        <v>201.5</v>
      </c>
      <c r="D13" s="2">
        <v>136.125</v>
      </c>
      <c r="E13" s="30">
        <v>8.4240999999999993</v>
      </c>
      <c r="F13" s="2">
        <v>0.36557327739974899</v>
      </c>
      <c r="G13" s="2">
        <v>3.246521525348752</v>
      </c>
      <c r="H13" s="10">
        <v>0.35799999999999998</v>
      </c>
      <c r="I13" s="10">
        <v>1.9E-2</v>
      </c>
      <c r="J13" s="10">
        <v>9.39</v>
      </c>
      <c r="K13" s="10">
        <v>0.55000000000000004</v>
      </c>
    </row>
    <row r="14" spans="1:11" x14ac:dyDescent="0.2">
      <c r="A14" s="8" t="s">
        <v>160</v>
      </c>
      <c r="B14" s="8" t="s">
        <v>124</v>
      </c>
      <c r="C14" s="28">
        <v>205.5</v>
      </c>
      <c r="D14" s="2">
        <v>138.67500000000001</v>
      </c>
      <c r="E14" s="30">
        <v>8.5955499999999994</v>
      </c>
      <c r="F14" s="2">
        <v>0.34897701059098796</v>
      </c>
      <c r="G14" s="2">
        <v>2.1887910563116839</v>
      </c>
      <c r="H14" s="10">
        <v>0.36699999999999999</v>
      </c>
      <c r="I14" s="10">
        <v>1.9E-2</v>
      </c>
      <c r="J14" s="10">
        <v>9.64</v>
      </c>
      <c r="K14" s="10">
        <v>0.55000000000000004</v>
      </c>
    </row>
    <row r="15" spans="1:11" x14ac:dyDescent="0.2">
      <c r="A15" s="8" t="s">
        <v>160</v>
      </c>
      <c r="B15" s="8" t="s">
        <v>125</v>
      </c>
      <c r="C15" s="28">
        <v>211</v>
      </c>
      <c r="D15" s="2">
        <v>143.94999999999999</v>
      </c>
      <c r="E15" s="30">
        <v>9.0570000000000004</v>
      </c>
      <c r="F15" s="2">
        <v>0.35988021348876509</v>
      </c>
      <c r="G15" s="2">
        <v>3.1936267872843307</v>
      </c>
      <c r="H15" s="10">
        <v>0.374</v>
      </c>
      <c r="I15" s="10">
        <v>2.1000000000000001E-2</v>
      </c>
      <c r="J15" s="10">
        <v>9.85</v>
      </c>
      <c r="K15" s="10">
        <v>0.63</v>
      </c>
    </row>
    <row r="16" spans="1:11" x14ac:dyDescent="0.2">
      <c r="A16" s="8" t="s">
        <v>160</v>
      </c>
      <c r="B16" s="8" t="s">
        <v>126</v>
      </c>
      <c r="C16" s="28">
        <v>220.5</v>
      </c>
      <c r="D16" s="2">
        <v>153.357</v>
      </c>
      <c r="E16" s="30">
        <v>10.0708</v>
      </c>
      <c r="F16" s="2">
        <v>0.34709428755865468</v>
      </c>
      <c r="G16" s="2">
        <v>4.9783536952840501</v>
      </c>
      <c r="H16" s="10">
        <v>0.38800000000000001</v>
      </c>
      <c r="I16" s="10">
        <v>0.02</v>
      </c>
      <c r="J16" s="10">
        <v>10.27</v>
      </c>
      <c r="K16" s="10">
        <v>0.57999999999999996</v>
      </c>
    </row>
    <row r="17" spans="1:11" x14ac:dyDescent="0.2">
      <c r="A17" s="8" t="s">
        <v>160</v>
      </c>
      <c r="B17" s="8" t="s">
        <v>127</v>
      </c>
      <c r="C17" s="28">
        <v>225.5</v>
      </c>
      <c r="D17" s="2">
        <v>156.69999999999999</v>
      </c>
      <c r="E17" s="30">
        <v>10.431950000000001</v>
      </c>
      <c r="F17" s="2">
        <v>0.36668364013751847</v>
      </c>
      <c r="G17" s="2">
        <v>3.2341377321893514</v>
      </c>
      <c r="H17" s="10">
        <v>0.38300000000000001</v>
      </c>
      <c r="I17" s="10">
        <v>2.1999999999999999E-2</v>
      </c>
      <c r="J17" s="10">
        <v>10.11</v>
      </c>
      <c r="K17" s="10">
        <v>0.64</v>
      </c>
    </row>
    <row r="18" spans="1:11" x14ac:dyDescent="0.2">
      <c r="A18" s="8" t="s">
        <v>160</v>
      </c>
      <c r="B18" s="8" t="s">
        <v>128</v>
      </c>
      <c r="C18" s="28">
        <v>230.5</v>
      </c>
      <c r="D18" s="2">
        <v>159.79999999999998</v>
      </c>
      <c r="E18" s="30">
        <v>10.771800000000001</v>
      </c>
      <c r="F18" s="2">
        <v>0.39738358811563834</v>
      </c>
      <c r="G18" s="2">
        <v>4.9406684739379561</v>
      </c>
      <c r="H18" s="10">
        <v>0.36</v>
      </c>
      <c r="I18" s="10">
        <v>1.9E-2</v>
      </c>
      <c r="J18" s="10">
        <v>9.44</v>
      </c>
      <c r="K18" s="10">
        <v>0.55000000000000004</v>
      </c>
    </row>
    <row r="19" spans="1:11" x14ac:dyDescent="0.2">
      <c r="A19" s="8" t="s">
        <v>160</v>
      </c>
      <c r="B19" s="8" t="s">
        <v>129</v>
      </c>
      <c r="C19" s="28">
        <v>235.5</v>
      </c>
      <c r="D19" s="2">
        <v>162.79999999999998</v>
      </c>
      <c r="E19" s="30">
        <v>11.1029</v>
      </c>
      <c r="F19" s="2">
        <v>0.58335642918911734</v>
      </c>
      <c r="G19" s="2">
        <v>3.9305089177870101</v>
      </c>
      <c r="H19" s="10">
        <v>0.33400000000000002</v>
      </c>
      <c r="I19" s="10">
        <v>1.9E-2</v>
      </c>
      <c r="J19" s="10">
        <v>8.68</v>
      </c>
      <c r="K19" s="10">
        <v>0.55000000000000004</v>
      </c>
    </row>
    <row r="20" spans="1:11" x14ac:dyDescent="0.2">
      <c r="A20" s="8" t="s">
        <v>160</v>
      </c>
      <c r="B20" s="8" t="s">
        <v>130</v>
      </c>
      <c r="C20" s="28">
        <v>240.5</v>
      </c>
      <c r="D20" s="2">
        <v>165.54999999999998</v>
      </c>
      <c r="E20" s="30">
        <v>11.4116</v>
      </c>
      <c r="F20" s="2">
        <v>0.64038618864292585</v>
      </c>
      <c r="G20" s="2">
        <v>7.679903210474011</v>
      </c>
      <c r="H20" s="10">
        <v>0.30299999999999999</v>
      </c>
      <c r="I20" s="10">
        <v>1.7999999999999999E-2</v>
      </c>
      <c r="J20" s="10">
        <v>7.77</v>
      </c>
      <c r="K20" s="10">
        <v>0.52</v>
      </c>
    </row>
    <row r="21" spans="1:11" x14ac:dyDescent="0.2">
      <c r="A21" s="8" t="s">
        <v>160</v>
      </c>
      <c r="B21" s="8" t="s">
        <v>19</v>
      </c>
      <c r="C21" s="28">
        <v>245.5</v>
      </c>
      <c r="D21" s="2">
        <v>168.04999999999998</v>
      </c>
      <c r="E21" s="30">
        <v>11.69525</v>
      </c>
      <c r="F21" s="2">
        <v>0.58099185892430372</v>
      </c>
      <c r="G21" s="2">
        <v>7.4065628689429426</v>
      </c>
      <c r="H21" s="10">
        <v>0.28699999999999998</v>
      </c>
      <c r="I21" s="10">
        <v>1.7999999999999999E-2</v>
      </c>
      <c r="J21" s="10">
        <v>7.28</v>
      </c>
      <c r="K21" s="10">
        <v>0.52</v>
      </c>
    </row>
    <row r="22" spans="1:11" x14ac:dyDescent="0.2">
      <c r="A22" s="8" t="s">
        <v>160</v>
      </c>
      <c r="B22" s="8" t="s">
        <v>131</v>
      </c>
      <c r="C22" s="28">
        <v>250.5</v>
      </c>
      <c r="D22" s="2">
        <v>170.54999999999998</v>
      </c>
      <c r="E22" s="30">
        <v>11.8131</v>
      </c>
      <c r="F22" s="2">
        <v>0.47040292048868948</v>
      </c>
      <c r="G22" s="2">
        <v>9.5356331803661796</v>
      </c>
      <c r="H22" s="10">
        <v>0.28499999999999998</v>
      </c>
      <c r="I22" s="10">
        <v>1.7999999999999999E-2</v>
      </c>
      <c r="J22" s="10">
        <v>7.24</v>
      </c>
      <c r="K22" s="10">
        <v>0.53</v>
      </c>
    </row>
    <row r="23" spans="1:11" x14ac:dyDescent="0.2">
      <c r="A23" s="8" t="s">
        <v>160</v>
      </c>
      <c r="B23" s="8" t="s">
        <v>132</v>
      </c>
      <c r="C23" s="28">
        <v>255.5</v>
      </c>
      <c r="D23" s="2">
        <v>173.04999999999998</v>
      </c>
      <c r="E23" s="30">
        <v>11.8857</v>
      </c>
      <c r="F23" s="2">
        <v>0.20201795735129066</v>
      </c>
      <c r="G23" s="2">
        <v>8.2571755351015739</v>
      </c>
      <c r="H23" s="10">
        <v>0.27400000000000002</v>
      </c>
      <c r="I23" s="10">
        <v>2.3E-2</v>
      </c>
      <c r="J23" s="10">
        <v>6.91</v>
      </c>
      <c r="K23" s="10">
        <v>0.67</v>
      </c>
    </row>
    <row r="24" spans="1:11" x14ac:dyDescent="0.2">
      <c r="A24" s="8" t="s">
        <v>160</v>
      </c>
      <c r="B24" s="8" t="s">
        <v>133</v>
      </c>
      <c r="C24" s="28">
        <v>260.5</v>
      </c>
      <c r="D24" s="2">
        <v>175.69</v>
      </c>
      <c r="E24" s="30">
        <v>11.957599999999999</v>
      </c>
      <c r="F24" s="2">
        <v>0.33195350222451003</v>
      </c>
      <c r="G24" s="2">
        <v>6.9848810708439002</v>
      </c>
      <c r="H24" s="10">
        <v>0.26400000000000001</v>
      </c>
      <c r="I24" s="10">
        <v>1.9E-2</v>
      </c>
      <c r="J24" s="10">
        <v>6.61</v>
      </c>
      <c r="K24" s="10">
        <v>0.56999999999999995</v>
      </c>
    </row>
    <row r="25" spans="1:11" x14ac:dyDescent="0.2">
      <c r="A25" s="8" t="s">
        <v>160</v>
      </c>
      <c r="B25" s="8" t="s">
        <v>134</v>
      </c>
      <c r="C25" s="28">
        <v>264.5</v>
      </c>
      <c r="D25" s="2">
        <v>181.339</v>
      </c>
      <c r="E25" s="30">
        <v>12.117100000000001</v>
      </c>
      <c r="F25" s="2">
        <v>0.56782362678752252</v>
      </c>
      <c r="G25" s="2">
        <v>9.2368582164454072</v>
      </c>
      <c r="H25" s="10">
        <v>0.26800000000000002</v>
      </c>
      <c r="I25" s="10">
        <v>1.7999999999999999E-2</v>
      </c>
      <c r="J25" s="10">
        <v>6.75</v>
      </c>
      <c r="K25" s="10">
        <v>0.51</v>
      </c>
    </row>
    <row r="26" spans="1:11" x14ac:dyDescent="0.2">
      <c r="A26" s="8" t="s">
        <v>160</v>
      </c>
      <c r="B26" s="8" t="s">
        <v>135</v>
      </c>
      <c r="C26" s="28">
        <v>269.5</v>
      </c>
      <c r="D26" s="2">
        <v>190.72499999999999</v>
      </c>
      <c r="E26" s="30">
        <v>12.389799999999999</v>
      </c>
      <c r="F26" s="2">
        <v>0.51789584924355947</v>
      </c>
      <c r="G26" s="2">
        <v>9.1288890625228873</v>
      </c>
      <c r="H26" s="10">
        <v>0.26700000000000002</v>
      </c>
      <c r="I26" s="10">
        <v>1.7999999999999999E-2</v>
      </c>
      <c r="J26" s="10">
        <v>6.71</v>
      </c>
      <c r="K26" s="10">
        <v>0.52</v>
      </c>
    </row>
    <row r="27" spans="1:11" x14ac:dyDescent="0.2">
      <c r="A27" s="8" t="s">
        <v>160</v>
      </c>
      <c r="B27" s="8" t="s">
        <v>136</v>
      </c>
      <c r="C27" s="28">
        <v>272.5</v>
      </c>
      <c r="D27" s="2">
        <v>193.54999999999998</v>
      </c>
      <c r="E27" s="30">
        <v>12.4764</v>
      </c>
      <c r="F27" s="2">
        <v>0.63549467625979406</v>
      </c>
      <c r="G27" s="2">
        <v>6.7482828505139985</v>
      </c>
      <c r="H27" s="10">
        <v>0.29299999999999998</v>
      </c>
      <c r="I27" s="10">
        <v>1.7000000000000001E-2</v>
      </c>
      <c r="J27" s="10">
        <v>7.48</v>
      </c>
      <c r="K27" s="10">
        <v>0.51</v>
      </c>
    </row>
    <row r="28" spans="1:11" x14ac:dyDescent="0.2">
      <c r="A28" s="8" t="s">
        <v>160</v>
      </c>
      <c r="B28" s="8" t="s">
        <v>137</v>
      </c>
      <c r="C28" s="28">
        <v>278.5</v>
      </c>
      <c r="D28" s="2">
        <v>198.46299999999999</v>
      </c>
      <c r="E28" s="30">
        <v>12.624000000000001</v>
      </c>
      <c r="F28" s="2">
        <v>0.68157136460829759</v>
      </c>
      <c r="G28" s="2">
        <v>7.1155219065918072</v>
      </c>
      <c r="H28" s="10">
        <v>0.28000000000000003</v>
      </c>
      <c r="I28" s="10">
        <v>1.7000000000000001E-2</v>
      </c>
      <c r="J28" s="10">
        <v>7.09</v>
      </c>
      <c r="K28" s="10">
        <v>0.5</v>
      </c>
    </row>
    <row r="29" spans="1:11" x14ac:dyDescent="0.2">
      <c r="A29" s="8" t="s">
        <v>160</v>
      </c>
      <c r="B29" s="8" t="s">
        <v>138</v>
      </c>
      <c r="C29" s="28">
        <v>280.5</v>
      </c>
      <c r="D29" s="2">
        <v>199.97499999999999</v>
      </c>
      <c r="E29" s="30">
        <v>12.669</v>
      </c>
      <c r="F29" s="2">
        <v>0.3806487853526081</v>
      </c>
      <c r="G29" s="2">
        <v>7.4626493651513703</v>
      </c>
      <c r="H29" s="10">
        <v>0.308</v>
      </c>
      <c r="I29" s="10">
        <v>2.3E-2</v>
      </c>
      <c r="J29" s="10">
        <v>7.92</v>
      </c>
      <c r="K29" s="10">
        <v>0.67</v>
      </c>
    </row>
    <row r="30" spans="1:11" x14ac:dyDescent="0.2">
      <c r="A30" s="8" t="s">
        <v>160</v>
      </c>
      <c r="B30" s="8" t="s">
        <v>139</v>
      </c>
      <c r="C30" s="28">
        <v>286.5</v>
      </c>
      <c r="D30" s="2">
        <v>203.47799999999998</v>
      </c>
      <c r="E30" s="30">
        <v>12.9335</v>
      </c>
      <c r="F30" s="2">
        <v>0.9498601048141857</v>
      </c>
      <c r="G30" s="2">
        <v>6.6263226606847896</v>
      </c>
      <c r="H30" s="10">
        <v>0.27500000000000002</v>
      </c>
      <c r="I30" s="10">
        <v>1.6E-2</v>
      </c>
      <c r="J30" s="10">
        <v>6.93</v>
      </c>
      <c r="K30" s="10">
        <v>0.48</v>
      </c>
    </row>
    <row r="31" spans="1:11" x14ac:dyDescent="0.2">
      <c r="A31" s="8" t="s">
        <v>160</v>
      </c>
      <c r="B31" s="8" t="s">
        <v>140</v>
      </c>
      <c r="C31" s="28">
        <v>288.5</v>
      </c>
      <c r="D31" s="2">
        <v>204.547</v>
      </c>
      <c r="E31" s="30">
        <v>13.016</v>
      </c>
      <c r="F31" s="2">
        <v>0.6961252267655007</v>
      </c>
      <c r="G31" s="2">
        <v>6.4661306543065278</v>
      </c>
      <c r="H31" s="10">
        <v>0.27300000000000002</v>
      </c>
      <c r="I31" s="10">
        <v>1.7000000000000001E-2</v>
      </c>
      <c r="J31" s="10">
        <v>6.88</v>
      </c>
      <c r="K31" s="10">
        <v>0.49</v>
      </c>
    </row>
    <row r="32" spans="1:11" x14ac:dyDescent="0.2">
      <c r="A32" s="8" t="s">
        <v>160</v>
      </c>
      <c r="B32" s="8" t="s">
        <v>141</v>
      </c>
      <c r="C32" s="28">
        <v>289.5</v>
      </c>
      <c r="D32" s="2">
        <v>205.04999999999998</v>
      </c>
      <c r="E32" s="30">
        <v>13.065200000000001</v>
      </c>
      <c r="F32" s="2">
        <v>0.5907105464441279</v>
      </c>
      <c r="G32" s="2">
        <v>6.8250889104429353</v>
      </c>
      <c r="H32" s="10">
        <v>0.27900000000000003</v>
      </c>
      <c r="I32" s="10">
        <v>1.7000000000000001E-2</v>
      </c>
      <c r="J32" s="10">
        <v>7.07</v>
      </c>
      <c r="K32" s="10">
        <v>0.51</v>
      </c>
    </row>
    <row r="33" spans="1:11" x14ac:dyDescent="0.2">
      <c r="A33" s="8" t="s">
        <v>160</v>
      </c>
      <c r="B33" s="8" t="s">
        <v>21</v>
      </c>
      <c r="C33" s="28">
        <v>300.5</v>
      </c>
      <c r="D33" s="2">
        <v>210.90300000000002</v>
      </c>
      <c r="E33" s="30">
        <v>13.539199999999999</v>
      </c>
      <c r="F33" s="2">
        <v>0.50563915078318833</v>
      </c>
      <c r="G33" s="2">
        <v>6.6362297636692036</v>
      </c>
      <c r="H33" s="10">
        <v>0.27300000000000002</v>
      </c>
      <c r="I33" s="10">
        <v>1.7999999999999999E-2</v>
      </c>
      <c r="J33" s="10">
        <v>6.87</v>
      </c>
      <c r="K33" s="10">
        <v>0.52</v>
      </c>
    </row>
    <row r="34" spans="1:11" x14ac:dyDescent="0.2">
      <c r="A34" s="8" t="s">
        <v>160</v>
      </c>
      <c r="B34" s="8" t="s">
        <v>142</v>
      </c>
      <c r="C34" s="28">
        <v>305.5</v>
      </c>
      <c r="D34" s="2">
        <v>214.57500000000002</v>
      </c>
      <c r="E34" s="30">
        <v>13.7796</v>
      </c>
      <c r="F34" s="2">
        <v>0.49280774892941304</v>
      </c>
      <c r="G34" s="2">
        <v>7.1617959636833746</v>
      </c>
      <c r="H34" s="10">
        <v>0.27200000000000002</v>
      </c>
      <c r="I34" s="10">
        <v>1.7999999999999999E-2</v>
      </c>
      <c r="J34" s="10">
        <v>6.86</v>
      </c>
      <c r="K34" s="10">
        <v>0.52</v>
      </c>
    </row>
    <row r="35" spans="1:11" x14ac:dyDescent="0.2">
      <c r="A35" s="8" t="s">
        <v>160</v>
      </c>
      <c r="B35" s="8" t="s">
        <v>143</v>
      </c>
      <c r="C35" s="28">
        <v>309.5</v>
      </c>
      <c r="D35" s="2">
        <v>218.15</v>
      </c>
      <c r="E35" s="30">
        <v>14.0054</v>
      </c>
      <c r="F35" s="2">
        <v>0.60049650601685922</v>
      </c>
      <c r="G35" s="2">
        <v>7.9068422679281785</v>
      </c>
      <c r="H35" s="10">
        <v>0.27700000000000002</v>
      </c>
      <c r="I35" s="10">
        <v>1.7000000000000001E-2</v>
      </c>
      <c r="J35" s="10">
        <v>6.99</v>
      </c>
      <c r="K35" s="10">
        <v>0.51</v>
      </c>
    </row>
    <row r="36" spans="1:11" x14ac:dyDescent="0.2">
      <c r="A36" s="8" t="s">
        <v>160</v>
      </c>
      <c r="B36" s="8" t="s">
        <v>144</v>
      </c>
      <c r="C36" s="28">
        <v>315.5</v>
      </c>
      <c r="D36" s="2">
        <v>223.22499999999999</v>
      </c>
      <c r="E36" s="30">
        <v>14.3224</v>
      </c>
      <c r="F36" s="2">
        <v>0.83173076824474446</v>
      </c>
      <c r="G36" s="2">
        <v>8.5273973128775751</v>
      </c>
      <c r="H36" s="10">
        <v>0.26300000000000001</v>
      </c>
      <c r="I36" s="10">
        <v>1.6E-2</v>
      </c>
      <c r="J36" s="10">
        <v>6.6</v>
      </c>
      <c r="K36" s="10">
        <v>0.47</v>
      </c>
    </row>
    <row r="37" spans="1:11" x14ac:dyDescent="0.2">
      <c r="A37" s="8" t="s">
        <v>160</v>
      </c>
      <c r="B37" s="8" t="s">
        <v>145</v>
      </c>
      <c r="C37" s="28">
        <v>320.5</v>
      </c>
      <c r="D37" s="2">
        <v>234.14700000000002</v>
      </c>
      <c r="E37" s="30">
        <v>14.553750000000001</v>
      </c>
      <c r="F37" s="2">
        <v>0.45904147615635327</v>
      </c>
      <c r="G37" s="2">
        <v>8.4982767888196804</v>
      </c>
      <c r="H37" s="10">
        <v>0.27900000000000003</v>
      </c>
      <c r="I37" s="10">
        <v>1.7999999999999999E-2</v>
      </c>
      <c r="J37" s="10">
        <v>7.07</v>
      </c>
      <c r="K37" s="10">
        <v>0.54</v>
      </c>
    </row>
    <row r="38" spans="1:11" x14ac:dyDescent="0.2">
      <c r="A38" s="8" t="s">
        <v>160</v>
      </c>
      <c r="B38" s="8" t="s">
        <v>146</v>
      </c>
      <c r="C38" s="28">
        <v>323.5</v>
      </c>
      <c r="D38" s="2">
        <v>229.04999999999998</v>
      </c>
      <c r="E38" s="30">
        <v>14.692299999999999</v>
      </c>
      <c r="F38" s="2">
        <v>0.58252836969878308</v>
      </c>
      <c r="G38" s="2">
        <v>8.4403520344686491</v>
      </c>
      <c r="H38" s="10">
        <v>0.27600000000000002</v>
      </c>
      <c r="I38" s="10">
        <v>1.7000000000000001E-2</v>
      </c>
      <c r="J38" s="10">
        <v>6.98</v>
      </c>
      <c r="K38" s="10">
        <v>0.51</v>
      </c>
    </row>
    <row r="39" spans="1:11" x14ac:dyDescent="0.2">
      <c r="A39" s="8" t="s">
        <v>160</v>
      </c>
      <c r="B39" s="8" t="s">
        <v>147</v>
      </c>
      <c r="C39" s="28">
        <v>329</v>
      </c>
      <c r="D39" s="2">
        <v>233.42500000000001</v>
      </c>
      <c r="E39" s="30">
        <v>14.9582</v>
      </c>
      <c r="F39" s="2">
        <v>0.72279517912155988</v>
      </c>
      <c r="G39" s="2">
        <v>7.8705793472424803</v>
      </c>
      <c r="H39" s="10">
        <v>0.28899999999999998</v>
      </c>
      <c r="I39" s="10">
        <v>1.7999999999999999E-2</v>
      </c>
      <c r="J39" s="10">
        <v>7.36</v>
      </c>
      <c r="K39" s="10">
        <v>0.54</v>
      </c>
    </row>
    <row r="40" spans="1:11" x14ac:dyDescent="0.2">
      <c r="A40" s="8" t="s">
        <v>160</v>
      </c>
      <c r="B40" s="8" t="s">
        <v>148</v>
      </c>
      <c r="C40" s="28">
        <v>335.5</v>
      </c>
      <c r="D40" s="2">
        <v>237.75</v>
      </c>
      <c r="E40" s="30">
        <v>15.195</v>
      </c>
      <c r="F40" s="2">
        <v>0.63928769143682529</v>
      </c>
      <c r="G40" s="2">
        <v>8.8143946462304541</v>
      </c>
      <c r="H40" s="10">
        <v>0.28100000000000003</v>
      </c>
      <c r="I40" s="10">
        <v>1.7999999999999999E-2</v>
      </c>
      <c r="J40" s="10">
        <v>7.12</v>
      </c>
      <c r="K40" s="10">
        <v>0.54</v>
      </c>
    </row>
    <row r="41" spans="1:11" x14ac:dyDescent="0.2">
      <c r="A41" s="8" t="s">
        <v>160</v>
      </c>
      <c r="B41" s="8" t="s">
        <v>29</v>
      </c>
      <c r="C41" s="28">
        <v>337.5</v>
      </c>
      <c r="D41" s="2">
        <v>239.07500000000002</v>
      </c>
      <c r="E41" s="30">
        <v>15.2623</v>
      </c>
      <c r="F41" s="2">
        <v>0.65674240208382928</v>
      </c>
      <c r="G41" s="2">
        <v>8.8299183400316714</v>
      </c>
      <c r="H41" s="10">
        <v>0.27</v>
      </c>
      <c r="I41" s="10">
        <v>1.7000000000000001E-2</v>
      </c>
      <c r="J41" s="10">
        <v>6.8</v>
      </c>
      <c r="K41" s="10">
        <v>0.49</v>
      </c>
    </row>
    <row r="42" spans="1:11" x14ac:dyDescent="0.2">
      <c r="A42" s="8" t="s">
        <v>160</v>
      </c>
      <c r="B42" s="8" t="s">
        <v>149</v>
      </c>
      <c r="C42" s="28">
        <v>340.5</v>
      </c>
      <c r="D42" s="2">
        <v>240.928</v>
      </c>
      <c r="E42" s="30">
        <v>15.355</v>
      </c>
      <c r="F42" s="2">
        <v>0.47312986405877311</v>
      </c>
      <c r="G42" s="2">
        <v>9.1702318215539069</v>
      </c>
      <c r="H42" s="10">
        <v>0.254</v>
      </c>
      <c r="I42" s="10">
        <v>0.02</v>
      </c>
      <c r="J42" s="10">
        <v>6.32</v>
      </c>
      <c r="K42" s="10">
        <v>0.57999999999999996</v>
      </c>
    </row>
    <row r="43" spans="1:11" x14ac:dyDescent="0.2">
      <c r="A43" s="8" t="s">
        <v>160</v>
      </c>
      <c r="B43" s="8" t="s">
        <v>150</v>
      </c>
      <c r="C43" s="28">
        <v>350.5</v>
      </c>
      <c r="D43" s="2">
        <v>248.303</v>
      </c>
      <c r="E43" s="30">
        <v>15.499750000000001</v>
      </c>
      <c r="F43" s="2">
        <v>0.41283994008174896</v>
      </c>
      <c r="G43" s="2">
        <v>12.350223903735131</v>
      </c>
      <c r="H43" s="10">
        <v>0.23100000000000001</v>
      </c>
      <c r="I43" s="10">
        <v>1.9E-2</v>
      </c>
      <c r="J43" s="10">
        <v>5.64</v>
      </c>
      <c r="K43" s="10">
        <v>0.56000000000000005</v>
      </c>
    </row>
    <row r="44" spans="1:11" x14ac:dyDescent="0.2">
      <c r="A44" s="8" t="s">
        <v>160</v>
      </c>
      <c r="B44" s="8" t="s">
        <v>151</v>
      </c>
      <c r="C44" s="28">
        <v>359.5</v>
      </c>
      <c r="D44" s="2">
        <v>255.22499999999999</v>
      </c>
      <c r="E44" s="30">
        <v>15.619300000000001</v>
      </c>
      <c r="F44" s="2">
        <v>0.32599185102221206</v>
      </c>
      <c r="G44" s="2">
        <v>14.529802464178445</v>
      </c>
      <c r="H44" s="10">
        <v>0.23200000000000001</v>
      </c>
      <c r="I44" s="10">
        <v>0.02</v>
      </c>
      <c r="J44" s="10">
        <v>5.68</v>
      </c>
      <c r="K44" s="10">
        <v>0.57999999999999996</v>
      </c>
    </row>
    <row r="45" spans="1:11" x14ac:dyDescent="0.2">
      <c r="A45" s="8" t="s">
        <v>160</v>
      </c>
      <c r="B45" s="8" t="s">
        <v>152</v>
      </c>
      <c r="C45" s="28">
        <v>400.5</v>
      </c>
      <c r="D45" s="2">
        <v>280.35000000000002</v>
      </c>
      <c r="E45" s="30">
        <v>16.1814</v>
      </c>
      <c r="F45" s="2">
        <v>0.25872422326323974</v>
      </c>
      <c r="G45" s="2">
        <v>14.285714285714283</v>
      </c>
      <c r="H45" s="10">
        <v>0.215</v>
      </c>
      <c r="I45" s="10">
        <v>0.02</v>
      </c>
      <c r="J45" s="10">
        <v>5.19</v>
      </c>
      <c r="K45" s="10">
        <v>0.6</v>
      </c>
    </row>
    <row r="46" spans="1:11" x14ac:dyDescent="0.2">
      <c r="A46" s="8" t="s">
        <v>160</v>
      </c>
      <c r="B46" s="8" t="s">
        <v>153</v>
      </c>
      <c r="C46" s="28">
        <v>415.5</v>
      </c>
      <c r="D46" s="2">
        <v>287.91699999999997</v>
      </c>
      <c r="E46" s="30">
        <v>16.462199999999999</v>
      </c>
      <c r="F46" s="2">
        <v>0.25845825052006516</v>
      </c>
      <c r="G46" s="2">
        <v>15.697022483923289</v>
      </c>
      <c r="H46" s="10">
        <v>0.219</v>
      </c>
      <c r="I46" s="10">
        <v>2.1000000000000001E-2</v>
      </c>
      <c r="J46" s="10">
        <v>5.3</v>
      </c>
      <c r="K46" s="10">
        <v>0.63</v>
      </c>
    </row>
    <row r="47" spans="1:11" x14ac:dyDescent="0.2">
      <c r="A47" s="8" t="s">
        <v>160</v>
      </c>
      <c r="B47" s="8" t="s">
        <v>154</v>
      </c>
      <c r="C47" s="28">
        <v>423.5</v>
      </c>
      <c r="D47" s="2">
        <v>292.5</v>
      </c>
      <c r="E47" s="30">
        <v>16.5885</v>
      </c>
      <c r="F47" s="2">
        <v>0.32988441408613467</v>
      </c>
      <c r="G47" s="2">
        <v>15.699392455187091</v>
      </c>
      <c r="H47" s="10">
        <v>0.20399999999999999</v>
      </c>
      <c r="I47" s="10">
        <v>1.6E-2</v>
      </c>
      <c r="J47" s="10">
        <v>4.8499999999999996</v>
      </c>
      <c r="K47" s="10">
        <v>0.47</v>
      </c>
    </row>
    <row r="48" spans="1:11" x14ac:dyDescent="0.2">
      <c r="A48" s="8" t="s">
        <v>160</v>
      </c>
      <c r="B48" s="8" t="s">
        <v>155</v>
      </c>
      <c r="C48" s="28">
        <v>437.5</v>
      </c>
      <c r="D48" s="2">
        <v>301.85000000000002</v>
      </c>
      <c r="E48" s="30">
        <v>16.6859</v>
      </c>
      <c r="F48" s="2">
        <v>0.29996859928095132</v>
      </c>
      <c r="G48" s="2">
        <v>15.915886037221473</v>
      </c>
      <c r="H48" s="10">
        <v>0.22600000000000001</v>
      </c>
      <c r="I48" s="10">
        <v>1.7000000000000001E-2</v>
      </c>
      <c r="J48" s="10">
        <v>5.5</v>
      </c>
      <c r="K48" s="10">
        <v>0.49</v>
      </c>
    </row>
    <row r="49" spans="1:11" x14ac:dyDescent="0.2">
      <c r="A49" s="8" t="s">
        <v>160</v>
      </c>
      <c r="B49" s="8" t="s">
        <v>156</v>
      </c>
      <c r="C49" s="28">
        <v>520.5</v>
      </c>
      <c r="D49" s="2">
        <v>368.072</v>
      </c>
      <c r="E49" s="30">
        <v>17.027100000000001</v>
      </c>
      <c r="F49" s="2">
        <v>2.6580863956088371E-2</v>
      </c>
      <c r="G49" s="2">
        <v>21.972127402920723</v>
      </c>
      <c r="H49" s="10">
        <v>0.214</v>
      </c>
      <c r="I49" s="10">
        <v>6.4000000000000001E-2</v>
      </c>
      <c r="J49" s="10">
        <v>5.15</v>
      </c>
      <c r="K49" s="10">
        <v>1.89</v>
      </c>
    </row>
    <row r="50" spans="1:11" x14ac:dyDescent="0.2">
      <c r="A50" s="8" t="s">
        <v>160</v>
      </c>
      <c r="B50" s="8" t="s">
        <v>157</v>
      </c>
      <c r="C50" s="28">
        <v>629.5</v>
      </c>
      <c r="D50" s="2">
        <v>461.67500000000001</v>
      </c>
      <c r="E50" s="30">
        <v>17.065349999999999</v>
      </c>
      <c r="F50" s="2">
        <v>9.0461509268105242E-2</v>
      </c>
      <c r="G50" s="2">
        <v>24.572834334011283</v>
      </c>
      <c r="H50" s="10">
        <v>0.182</v>
      </c>
      <c r="I50" s="10">
        <v>3.5999999999999997E-2</v>
      </c>
      <c r="J50" s="10">
        <v>4.21</v>
      </c>
      <c r="K50" s="10">
        <v>1.07</v>
      </c>
    </row>
    <row r="51" spans="1:11" x14ac:dyDescent="0.2">
      <c r="A51" s="8" t="s">
        <v>160</v>
      </c>
      <c r="B51" s="8" t="s">
        <v>158</v>
      </c>
      <c r="C51" s="28">
        <v>700.5</v>
      </c>
      <c r="D51" s="2">
        <v>515.928</v>
      </c>
      <c r="E51" s="30">
        <v>17.073</v>
      </c>
      <c r="F51" s="2">
        <v>0.11066033206652259</v>
      </c>
      <c r="G51" s="2">
        <v>21.719134335145409</v>
      </c>
      <c r="H51" s="10">
        <v>0.20699999999999999</v>
      </c>
      <c r="I51" s="10">
        <v>3.2000000000000001E-2</v>
      </c>
      <c r="J51" s="10">
        <v>4.95</v>
      </c>
      <c r="K51" s="10">
        <v>0.95</v>
      </c>
    </row>
    <row r="52" spans="1:11" x14ac:dyDescent="0.2">
      <c r="A52" s="8" t="s">
        <v>160</v>
      </c>
      <c r="B52" s="8" t="s">
        <v>106</v>
      </c>
      <c r="C52" s="28">
        <v>900.5</v>
      </c>
      <c r="D52" s="2">
        <v>695.54399999999998</v>
      </c>
      <c r="E52" s="30">
        <v>17.100000000000001</v>
      </c>
      <c r="F52" s="2">
        <v>6.2389148150217837E-2</v>
      </c>
      <c r="G52" s="2">
        <v>20.622915212163527</v>
      </c>
      <c r="H52" s="10">
        <v>0.22</v>
      </c>
      <c r="I52" s="10">
        <v>3.6999999999999998E-2</v>
      </c>
      <c r="J52" s="10">
        <v>5.34</v>
      </c>
      <c r="K52" s="10">
        <v>1.1000000000000001</v>
      </c>
    </row>
    <row r="53" spans="1:11" x14ac:dyDescent="0.2">
      <c r="A53" s="8" t="s">
        <v>160</v>
      </c>
      <c r="B53" s="8" t="s">
        <v>109</v>
      </c>
      <c r="C53" s="28">
        <v>1000.5</v>
      </c>
      <c r="D53" s="2">
        <v>802.90300000000002</v>
      </c>
      <c r="E53" s="30">
        <v>17.193950000000001</v>
      </c>
      <c r="F53" s="2">
        <v>7.2609359719531308E-2</v>
      </c>
      <c r="G53" s="2">
        <v>17.915962236194748</v>
      </c>
      <c r="H53" s="10">
        <v>0.26300000000000001</v>
      </c>
      <c r="I53" s="10">
        <v>3.1E-2</v>
      </c>
      <c r="J53" s="10">
        <v>6.6</v>
      </c>
      <c r="K53" s="10">
        <v>0.91</v>
      </c>
    </row>
    <row r="54" spans="1:11" x14ac:dyDescent="0.2">
      <c r="A54" s="8" t="s">
        <v>160</v>
      </c>
      <c r="B54" s="8" t="s">
        <v>159</v>
      </c>
      <c r="C54" s="28">
        <v>1450.5</v>
      </c>
      <c r="D54" s="2">
        <v>1423.12</v>
      </c>
      <c r="E54" s="30">
        <v>17.389099999999999</v>
      </c>
      <c r="F54" s="2">
        <v>5.5842892480211077E-2</v>
      </c>
      <c r="G54" s="2">
        <v>24.106562703053928</v>
      </c>
      <c r="H54" s="10">
        <v>0.218</v>
      </c>
      <c r="I54" s="10">
        <v>4.4999999999999998E-2</v>
      </c>
      <c r="J54" s="10">
        <v>5.27</v>
      </c>
      <c r="K54" s="10">
        <v>1.32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EW0408-85JC</vt:lpstr>
      <vt:lpstr>EW0408-26JC</vt:lpstr>
      <vt:lpstr>EW0408-66JC</vt:lpstr>
      <vt:lpstr>EW0408-87JC</vt:lpstr>
      <vt:lpstr>'EW0408-66JC'!_66JC_SST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Praetorius</dc:creator>
  <cp:lastModifiedBy>Microsoft Office User</cp:lastModifiedBy>
  <dcterms:created xsi:type="dcterms:W3CDTF">2021-10-19T21:28:38Z</dcterms:created>
  <dcterms:modified xsi:type="dcterms:W3CDTF">2022-08-13T00:02:00Z</dcterms:modified>
</cp:coreProperties>
</file>