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raetorius/Desktop/Gatekeepers-Revision-2-Final/Final folder 9:26:22/Resubmitted final documents following quality check /Final folder to upload/"/>
    </mc:Choice>
  </mc:AlternateContent>
  <xr:revisionPtr revIDLastSave="0" documentId="13_ncr:1_{528E5878-A085-0147-9CAC-A760E6404A53}" xr6:coauthVersionLast="47" xr6:coauthVersionMax="47" xr10:uidLastSave="{00000000-0000-0000-0000-000000000000}"/>
  <bookViews>
    <workbookView xWindow="1720" yWindow="500" windowWidth="25600" windowHeight="14160" xr2:uid="{185F8A44-A275-3742-9A78-664CB4050CA6}"/>
  </bookViews>
  <sheets>
    <sheet name="North Pacific SST" sheetId="1" r:id="rId1"/>
    <sheet name="Uk'37-BAYSPLINE-calibration" sheetId="2" r:id="rId2"/>
  </sheets>
  <definedNames>
    <definedName name="_xlnm.Print_Area" localSheetId="0">'North Pacific SST'!$A:$I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<sst xmlns="http://schemas.openxmlformats.org/spreadsheetml/2006/main" count="1436" uniqueCount="218">
  <si>
    <t>#</t>
  </si>
  <si>
    <t>Core</t>
  </si>
  <si>
    <t>Location</t>
  </si>
  <si>
    <t>Lat (°)</t>
  </si>
  <si>
    <t>Lon (°)</t>
  </si>
  <si>
    <t>Elev/Depth (m)</t>
  </si>
  <si>
    <t>Reference</t>
  </si>
  <si>
    <t>Proxy</t>
  </si>
  <si>
    <t>Deglacial resolution (yr)</t>
  </si>
  <si>
    <t>Calibration reference</t>
  </si>
  <si>
    <t>Proxy for</t>
  </si>
  <si>
    <t>Foram species</t>
  </si>
  <si>
    <t>Radiocarbon/Age model reference (if different from data ref)</t>
  </si>
  <si>
    <t>Updates to age model</t>
  </si>
  <si>
    <t xml:space="preserve">Early Holocene (10-11.5 ka) SST (°C) </t>
  </si>
  <si>
    <t xml:space="preserve">Younger Dryas (12-12.7 ka) SST (°C) </t>
  </si>
  <si>
    <t xml:space="preserve">Bølling-Allerød (13-14.6 ka) SST (°C) </t>
  </si>
  <si>
    <t xml:space="preserve">Siku Event 1 (16.5-18.0 ka) SST (°C) </t>
  </si>
  <si>
    <t xml:space="preserve">LGM (19-23 ka) SST (°C) </t>
  </si>
  <si>
    <t xml:space="preserve">Early Holocene ⎼ YD SST (°C) </t>
  </si>
  <si>
    <t xml:space="preserve">YD ⎼ BA SST (°C) </t>
  </si>
  <si>
    <t xml:space="preserve">BA ⎼ pre-Bølling SST (°C) </t>
  </si>
  <si>
    <t xml:space="preserve">pre-Bølling ⎼ SE1 SST (°C) </t>
  </si>
  <si>
    <t xml:space="preserve">SE1 ⎼ LGM SST (°C) </t>
  </si>
  <si>
    <t xml:space="preserve">LGM ⎼ Early Holocene SST (°C) </t>
  </si>
  <si>
    <t>SO202-18-6</t>
  </si>
  <si>
    <t>Bering Sea</t>
  </si>
  <si>
    <t>Meheust et al., 2018</t>
  </si>
  <si>
    <r>
      <t>U</t>
    </r>
    <r>
      <rPr>
        <vertAlign val="superscript"/>
        <sz val="11"/>
        <rFont val="Arial"/>
        <family val="2"/>
      </rPr>
      <t>K'</t>
    </r>
    <r>
      <rPr>
        <vertAlign val="subscript"/>
        <sz val="11"/>
        <rFont val="Arial"/>
        <family val="2"/>
      </rPr>
      <t>37</t>
    </r>
  </si>
  <si>
    <t>Sikes et al., 1997</t>
  </si>
  <si>
    <t>Summer SST</t>
  </si>
  <si>
    <t>N/A</t>
  </si>
  <si>
    <t>Kühn et al., 2016</t>
  </si>
  <si>
    <t>Marine20</t>
  </si>
  <si>
    <t>NAN</t>
  </si>
  <si>
    <t>SO201-2-114KL</t>
  </si>
  <si>
    <t>Western Bering Sea</t>
  </si>
  <si>
    <t>Meyer et al., 2016</t>
  </si>
  <si>
    <r>
      <t>TEX</t>
    </r>
    <r>
      <rPr>
        <vertAlign val="subscript"/>
        <sz val="11"/>
        <rFont val="Arial"/>
        <family val="2"/>
      </rPr>
      <t>86</t>
    </r>
  </si>
  <si>
    <t>Seki et al., 2014</t>
  </si>
  <si>
    <t>Max et al., 2012</t>
  </si>
  <si>
    <t>Prahl et al., 1988</t>
  </si>
  <si>
    <t>EW0408-85JC</t>
  </si>
  <si>
    <t>Gulf of Alaska</t>
  </si>
  <si>
    <t>Praetorius et al., 2015</t>
  </si>
  <si>
    <t>U1419</t>
  </si>
  <si>
    <t>Romero et al., 2022</t>
  </si>
  <si>
    <t>Walczak et al., 2020</t>
  </si>
  <si>
    <t>EW0408-87JC</t>
  </si>
  <si>
    <t>Praetorius et al., 2020</t>
  </si>
  <si>
    <t>SO201-2-101KL</t>
  </si>
  <si>
    <t>Riethdorf et al., 2013</t>
  </si>
  <si>
    <t>Mg/Ca</t>
  </si>
  <si>
    <t>Kozdon et al., 2009</t>
  </si>
  <si>
    <t>N. pachyderma sin.</t>
  </si>
  <si>
    <t>EW0408-66JC</t>
  </si>
  <si>
    <t>Praetorius et al., 2016</t>
  </si>
  <si>
    <t>EW0408-26JC</t>
  </si>
  <si>
    <t>SO201-2-85KL</t>
  </si>
  <si>
    <t>Subsurface T</t>
  </si>
  <si>
    <t>SO201-2-77KL</t>
  </si>
  <si>
    <t>SO202-27-6</t>
  </si>
  <si>
    <t>880*</t>
  </si>
  <si>
    <t>Maier et al., 2015</t>
  </si>
  <si>
    <t>SO201-2-12KL</t>
  </si>
  <si>
    <t>Northwestern Pacific</t>
  </si>
  <si>
    <t>U1340</t>
  </si>
  <si>
    <t>Schlung et al., 2013</t>
  </si>
  <si>
    <t>410*</t>
  </si>
  <si>
    <t>Mϋller et al., 1998</t>
  </si>
  <si>
    <t>XP07-C9</t>
  </si>
  <si>
    <t>Okhotsk Sea</t>
  </si>
  <si>
    <t>Harada et al., 2012</t>
  </si>
  <si>
    <t>MR06-04-PC7</t>
  </si>
  <si>
    <t>Seki et al., 2009</t>
  </si>
  <si>
    <t>1500*</t>
  </si>
  <si>
    <t>Kim et al. 2008</t>
  </si>
  <si>
    <t>SO202-07-6</t>
  </si>
  <si>
    <t>870*</t>
  </si>
  <si>
    <t>Serno et al., 2015</t>
  </si>
  <si>
    <t>XP98-PC-2</t>
  </si>
  <si>
    <t>Seki et al., 2004</t>
  </si>
  <si>
    <t>670*</t>
  </si>
  <si>
    <t>XP98-PC-4</t>
  </si>
  <si>
    <t>640*</t>
  </si>
  <si>
    <t>MR00K03-PC-04</t>
  </si>
  <si>
    <t>Harada et al., 2004</t>
  </si>
  <si>
    <t>LV29-114-3</t>
  </si>
  <si>
    <t>MD02-2496</t>
  </si>
  <si>
    <t>Vancouver margin</t>
  </si>
  <si>
    <t>Taylor et al., 2014</t>
  </si>
  <si>
    <t>Elderfield &amp; Ganssen 2000</t>
  </si>
  <si>
    <t>Cosma et al., 2008</t>
  </si>
  <si>
    <t>Near-surface T</t>
  </si>
  <si>
    <t>G. bulloides</t>
  </si>
  <si>
    <t>JT96-09PC</t>
  </si>
  <si>
    <t>Kienast &amp; McKay 2001</t>
  </si>
  <si>
    <t>MR00K03-PC-01</t>
  </si>
  <si>
    <t>MR9702-St-8s</t>
  </si>
  <si>
    <t>750*</t>
  </si>
  <si>
    <t>MD01-2412</t>
  </si>
  <si>
    <t>Harada et al., 2006</t>
  </si>
  <si>
    <t>Sakamoto et al., 2006</t>
  </si>
  <si>
    <t>MR06-04-PC04</t>
  </si>
  <si>
    <t>W8709A-8TC</t>
  </si>
  <si>
    <t>Northeastern Pacific</t>
  </si>
  <si>
    <t>Prahl et al., 1995</t>
  </si>
  <si>
    <t>1010*</t>
  </si>
  <si>
    <t>GH02-1030</t>
  </si>
  <si>
    <t>Inagaki et al., 2009</t>
  </si>
  <si>
    <t>Ikehara et al., 2006</t>
  </si>
  <si>
    <t>ODP 1019</t>
  </si>
  <si>
    <t>California margin</t>
  </si>
  <si>
    <t>Barron et al., 2003, Herbert et al., 2003</t>
  </si>
  <si>
    <t>Mix et al., 1999, Praetorius et al., 2020</t>
  </si>
  <si>
    <t>ODP 1020</t>
  </si>
  <si>
    <t>Herbert et al., 2001</t>
  </si>
  <si>
    <t>PC-6</t>
  </si>
  <si>
    <t>Japan margin</t>
  </si>
  <si>
    <t>Minoshima et al., 2007</t>
  </si>
  <si>
    <t>MR98-05-St5</t>
  </si>
  <si>
    <t>Central Pacific</t>
  </si>
  <si>
    <t>1300*</t>
  </si>
  <si>
    <t>MR98-05-St6</t>
  </si>
  <si>
    <t>2800*</t>
  </si>
  <si>
    <t>MD01-2421</t>
  </si>
  <si>
    <t>Yamamoto et al., 2005</t>
  </si>
  <si>
    <t>ODP 1017</t>
  </si>
  <si>
    <t>Pak et al., 2012</t>
  </si>
  <si>
    <t>Mashiotta et al., 1999</t>
  </si>
  <si>
    <t>Hendy 2010</t>
  </si>
  <si>
    <t>foram assemblages</t>
  </si>
  <si>
    <t>Prell 1985</t>
  </si>
  <si>
    <t>assemblage</t>
  </si>
  <si>
    <t>Seki et al., 2002</t>
  </si>
  <si>
    <t xml:space="preserve">Autumn SST </t>
  </si>
  <si>
    <t>ODP 1016</t>
  </si>
  <si>
    <t>Yamamoto et al., 2007</t>
  </si>
  <si>
    <t>1120*</t>
  </si>
  <si>
    <t>ODP 893</t>
  </si>
  <si>
    <t>Santa Barbara Basin</t>
  </si>
  <si>
    <t xml:space="preserve">Spring SST </t>
  </si>
  <si>
    <t>ODP 1014</t>
  </si>
  <si>
    <t>1470*</t>
  </si>
  <si>
    <t>KT92-17 St. 14</t>
  </si>
  <si>
    <t>Sawada and Handa, 1998</t>
  </si>
  <si>
    <t>440*</t>
  </si>
  <si>
    <t>SST</t>
  </si>
  <si>
    <t>ODP 1012</t>
  </si>
  <si>
    <t>610*</t>
  </si>
  <si>
    <t>KY07-04-01</t>
  </si>
  <si>
    <t>Kubota et al., 2010</t>
  </si>
  <si>
    <t>Hastings et al., 2001</t>
  </si>
  <si>
    <t>G. ruber</t>
  </si>
  <si>
    <t>MD98-2195</t>
  </si>
  <si>
    <t>East China Sea</t>
  </si>
  <si>
    <t>Ijiri et al., 2005</t>
  </si>
  <si>
    <t>Prahl and Wakeham, 1987</t>
  </si>
  <si>
    <t>MD02-2515</t>
  </si>
  <si>
    <t>Guaymas Basin</t>
  </si>
  <si>
    <t>McClymont et al., 2012</t>
  </si>
  <si>
    <t>Kim et al., 2010</t>
  </si>
  <si>
    <t>LaPaz 21P</t>
  </si>
  <si>
    <t>Baja Penisula</t>
  </si>
  <si>
    <t>1320*</t>
  </si>
  <si>
    <t xml:space="preserve">South China Sea </t>
  </si>
  <si>
    <t>Pelejero et al., 1999</t>
  </si>
  <si>
    <t>Pelejero and Grimalt, 1997</t>
  </si>
  <si>
    <t>ODP 1144</t>
  </si>
  <si>
    <t>Wei et al, 2007</t>
  </si>
  <si>
    <t>Nϋrnberg et al., 2000</t>
  </si>
  <si>
    <t>G. sacculifer</t>
  </si>
  <si>
    <t>GIK17927-2</t>
  </si>
  <si>
    <t>Sadatzki et al., 2016</t>
  </si>
  <si>
    <t>Pelejero &amp; Grimalt, 1997</t>
  </si>
  <si>
    <t>GIK17954-2</t>
  </si>
  <si>
    <t>1070*</t>
  </si>
  <si>
    <t>Wang et al., 1998</t>
  </si>
  <si>
    <t>MD97-2141</t>
  </si>
  <si>
    <t xml:space="preserve">Sulu Sea </t>
  </si>
  <si>
    <t>Rosenthal et al., 2003</t>
  </si>
  <si>
    <t>Rosenthal and Lohman, 2002</t>
  </si>
  <si>
    <t>MD02-2529</t>
  </si>
  <si>
    <t>Eastern equatorial Pacific</t>
  </si>
  <si>
    <t>Leduc et al., 2007</t>
  </si>
  <si>
    <t>Sonzogni et al., 1997</t>
  </si>
  <si>
    <t xml:space="preserve">ME0005A-43JC </t>
  </si>
  <si>
    <t>Benway et al., 2006</t>
  </si>
  <si>
    <t>Anand et al. 2003</t>
  </si>
  <si>
    <t>MD01-2390</t>
  </si>
  <si>
    <t>Steinke et al., 2008</t>
  </si>
  <si>
    <t>Dekens et al., 2002</t>
  </si>
  <si>
    <t>G. ruber (white)</t>
  </si>
  <si>
    <t>MD98-2181</t>
  </si>
  <si>
    <t>West Pacific warm pool</t>
  </si>
  <si>
    <t>Stott et al., 2007</t>
  </si>
  <si>
    <t>Anand and Elderfield, 2003</t>
  </si>
  <si>
    <t>TR163-22</t>
  </si>
  <si>
    <t>Lea et al., 2006</t>
  </si>
  <si>
    <t>ME0005A-24JC</t>
  </si>
  <si>
    <t>Kienast et al., 2006</t>
  </si>
  <si>
    <t>* denotes datasets with deglacial resolution that exceeds the 400-yr cutoff; used these datasets for LGM-Holocene estimates only</t>
  </si>
  <si>
    <t>Nan</t>
  </si>
  <si>
    <t xml:space="preserve">Late Holocene (0-3 ka) SST (°C) </t>
  </si>
  <si>
    <t xml:space="preserve">LGM ⎼ Late Holocene SST (°C) </t>
  </si>
  <si>
    <t xml:space="preserve">Summer SST </t>
  </si>
  <si>
    <t>Velle et al., 2022</t>
  </si>
  <si>
    <t>Du et al., 2022</t>
  </si>
  <si>
    <t xml:space="preserve">pre-Bølling (15-16.4 ka) SST (°C) </t>
  </si>
  <si>
    <t>Radiocarbon/Age model reference(s)</t>
  </si>
  <si>
    <t>Most recent age model reference (if difference from original ref)</t>
  </si>
  <si>
    <t>Late Holocene (0-3 ka)</t>
  </si>
  <si>
    <t>Early Holocene (10-11.5 ka)</t>
  </si>
  <si>
    <t>Younger Dryas (12-12.7 ka)</t>
  </si>
  <si>
    <t>Bølling-Allerød (13-14.6 ka)</t>
  </si>
  <si>
    <t>LGM (19-23 ka)</t>
  </si>
  <si>
    <t>Bayspline (Tierney &amp; Tingley 2018)</t>
  </si>
  <si>
    <t>Marine20/Praetorius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</si>
</sst>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55FF-F6E6-2348-8CBF-CB3AE81FCE84}">
  <sheetPr>
    <pageSetUpPr fitToPage="1"/>
  </sheetPr>
  <dimension ref="A1:AE68"/>
  <sheetViews>
    <sheetView tabSelected="1" workbookViewId="0">
      <selection activeCell="AH6" sqref="AH6"/>
    </sheetView>
  </sheetViews>
  <sheetFormatPr baseColWidth="10" defaultColWidth="9.1640625" defaultRowHeight="14" x14ac:dyDescent="0.15"/>
  <cols>
    <col min="1" max="1" width="6.33203125" style="16" bestFit="1" customWidth="1"/>
    <col min="2" max="2" width="20.1640625" style="16" bestFit="1" customWidth="1"/>
    <col min="3" max="3" width="27.33203125" style="16" bestFit="1" customWidth="1"/>
    <col min="4" max="4" width="9.5" style="17" bestFit="1" customWidth="1"/>
    <col min="5" max="5" width="12.6640625" style="17" bestFit="1" customWidth="1"/>
    <col min="6" max="6" width="14.5" style="16" customWidth="1"/>
    <col min="7" max="7" width="34" style="16" customWidth="1"/>
    <col min="8" max="8" width="18.6640625" style="16" bestFit="1" customWidth="1"/>
    <col min="9" max="9" width="14.1640625" style="20" customWidth="1"/>
    <col min="10" max="10" width="25.1640625" style="3" customWidth="1"/>
    <col min="11" max="11" width="19.33203125" style="3" customWidth="1"/>
    <col min="12" max="12" width="17.6640625" style="3" bestFit="1" customWidth="1"/>
    <col min="13" max="13" width="31.6640625" style="1" customWidth="1"/>
    <col min="14" max="14" width="23.6640625" style="3" customWidth="1"/>
    <col min="15" max="15" width="13.5" style="5" customWidth="1"/>
    <col min="16" max="16" width="16.6640625" style="5" customWidth="1"/>
    <col min="17" max="17" width="17" style="5" customWidth="1"/>
    <col min="18" max="18" width="15.6640625" style="5" customWidth="1"/>
    <col min="19" max="19" width="13.5" style="5" customWidth="1"/>
    <col min="20" max="20" width="14.83203125" style="5" customWidth="1"/>
    <col min="21" max="21" width="14" style="5" customWidth="1"/>
    <col min="22" max="22" width="11.5" style="5" customWidth="1"/>
    <col min="23" max="23" width="12.83203125" style="5" customWidth="1"/>
    <col min="24" max="24" width="8.33203125" style="5" customWidth="1"/>
    <col min="25" max="25" width="12.33203125" style="5" customWidth="1"/>
    <col min="26" max="26" width="11.6640625" style="5" customWidth="1"/>
    <col min="27" max="27" width="11.1640625" style="5" customWidth="1"/>
    <col min="28" max="28" width="16.1640625" style="5" customWidth="1"/>
    <col min="29" max="29" width="13.83203125" style="5" customWidth="1"/>
    <col min="30" max="31" width="9.1640625" style="5"/>
    <col min="32" max="16384" width="9.1640625" style="3"/>
  </cols>
  <sheetData>
    <row r="1" spans="1:31" s="29" customFormat="1" ht="47" customHeight="1" x14ac:dyDescent="0.2">
      <c r="A1" s="24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5" t="s">
        <v>5</v>
      </c>
      <c r="G1" s="25" t="s">
        <v>6</v>
      </c>
      <c r="H1" s="25" t="s">
        <v>7</v>
      </c>
      <c r="I1" s="42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7" t="s">
        <v>203</v>
      </c>
      <c r="P1" s="27" t="s">
        <v>14</v>
      </c>
      <c r="Q1" s="27" t="s">
        <v>15</v>
      </c>
      <c r="R1" s="27" t="s">
        <v>16</v>
      </c>
      <c r="S1" s="27" t="s">
        <v>208</v>
      </c>
      <c r="T1" s="27" t="s">
        <v>17</v>
      </c>
      <c r="U1" s="27" t="s">
        <v>18</v>
      </c>
      <c r="V1" s="27"/>
      <c r="W1" s="27" t="s">
        <v>19</v>
      </c>
      <c r="X1" s="27" t="s">
        <v>20</v>
      </c>
      <c r="Y1" s="27" t="s">
        <v>21</v>
      </c>
      <c r="Z1" s="27" t="s">
        <v>22</v>
      </c>
      <c r="AA1" s="27" t="s">
        <v>23</v>
      </c>
      <c r="AB1" s="27" t="s">
        <v>24</v>
      </c>
      <c r="AC1" s="27" t="s">
        <v>204</v>
      </c>
      <c r="AD1" s="28"/>
      <c r="AE1" s="28"/>
    </row>
    <row r="2" spans="1:31" ht="17" x14ac:dyDescent="0.2">
      <c r="A2" s="38">
        <v>1</v>
      </c>
      <c r="B2" s="39" t="s">
        <v>25</v>
      </c>
      <c r="C2" s="39" t="s">
        <v>26</v>
      </c>
      <c r="D2" s="40">
        <v>60.1</v>
      </c>
      <c r="E2" s="40">
        <v>179.4</v>
      </c>
      <c r="F2" s="39">
        <v>1105</v>
      </c>
      <c r="G2" s="39" t="s">
        <v>27</v>
      </c>
      <c r="H2" s="39" t="s">
        <v>28</v>
      </c>
      <c r="I2" s="41">
        <v>80</v>
      </c>
      <c r="J2" s="3" t="s">
        <v>29</v>
      </c>
      <c r="K2" s="3" t="s">
        <v>30</v>
      </c>
      <c r="L2" s="3" t="s">
        <v>31</v>
      </c>
      <c r="M2" s="1" t="s">
        <v>32</v>
      </c>
      <c r="N2" s="3" t="s">
        <v>33</v>
      </c>
      <c r="O2" s="13" t="s">
        <v>34</v>
      </c>
      <c r="P2" s="5">
        <v>8.372727272727273</v>
      </c>
      <c r="Q2" s="5">
        <v>6.339999999999999</v>
      </c>
      <c r="R2" s="5">
        <v>6.93</v>
      </c>
      <c r="S2" s="5" t="s">
        <v>34</v>
      </c>
      <c r="T2" s="5" t="s">
        <v>34</v>
      </c>
      <c r="U2" s="5" t="s">
        <v>34</v>
      </c>
      <c r="W2" s="5">
        <v>2.032727272727274</v>
      </c>
      <c r="X2" s="5">
        <v>-0.59000000000000075</v>
      </c>
      <c r="Y2" s="5" t="s">
        <v>34</v>
      </c>
      <c r="Z2" s="5" t="s">
        <v>34</v>
      </c>
      <c r="AA2" s="5" t="s">
        <v>34</v>
      </c>
      <c r="AB2" s="5" t="s">
        <v>34</v>
      </c>
      <c r="AC2" s="5" t="s">
        <v>34</v>
      </c>
    </row>
    <row r="3" spans="1:31" s="2" customFormat="1" ht="17" x14ac:dyDescent="0.2">
      <c r="A3" s="15">
        <f t="shared" ref="A3:A66" si="0">A2+1</f>
        <v>2</v>
      </c>
      <c r="B3" s="16" t="s">
        <v>35</v>
      </c>
      <c r="C3" s="16" t="s">
        <v>36</v>
      </c>
      <c r="D3" s="17">
        <v>59.3</v>
      </c>
      <c r="E3" s="17">
        <v>167</v>
      </c>
      <c r="F3" s="16">
        <v>-1376</v>
      </c>
      <c r="G3" s="16" t="s">
        <v>37</v>
      </c>
      <c r="H3" s="16" t="s">
        <v>38</v>
      </c>
      <c r="I3" s="19">
        <v>150</v>
      </c>
      <c r="J3" s="3" t="s">
        <v>39</v>
      </c>
      <c r="K3" s="3" t="s">
        <v>30</v>
      </c>
      <c r="L3" s="3" t="s">
        <v>31</v>
      </c>
      <c r="M3" s="1" t="s">
        <v>40</v>
      </c>
      <c r="N3" s="3" t="s">
        <v>33</v>
      </c>
      <c r="O3" s="13" t="s">
        <v>34</v>
      </c>
      <c r="P3" s="5">
        <v>10.271804141877515</v>
      </c>
      <c r="Q3" s="5">
        <v>8.359757657714324</v>
      </c>
      <c r="R3" s="5">
        <v>9.6192446411788435</v>
      </c>
      <c r="S3" s="5">
        <v>7.1571924351397413</v>
      </c>
      <c r="T3" s="5">
        <v>7.0171398335102095</v>
      </c>
      <c r="U3" s="5">
        <v>6.1733833908033677</v>
      </c>
      <c r="V3" s="5"/>
      <c r="W3" s="5">
        <v>1.9120464841631915</v>
      </c>
      <c r="X3" s="5">
        <v>-1.2594869834645195</v>
      </c>
      <c r="Y3" s="5">
        <v>2.4620522060391021</v>
      </c>
      <c r="Z3" s="5">
        <v>0.14005260162953181</v>
      </c>
      <c r="AA3" s="5">
        <v>0.8437564427068418</v>
      </c>
      <c r="AB3" s="5">
        <v>-4.0984207510741477</v>
      </c>
      <c r="AC3" s="5" t="s">
        <v>34</v>
      </c>
      <c r="AD3" s="6"/>
      <c r="AE3" s="6"/>
    </row>
    <row r="4" spans="1:31" s="2" customFormat="1" ht="17" x14ac:dyDescent="0.2">
      <c r="A4" s="15">
        <f t="shared" si="0"/>
        <v>3</v>
      </c>
      <c r="B4" s="16" t="s">
        <v>35</v>
      </c>
      <c r="C4" s="16" t="s">
        <v>36</v>
      </c>
      <c r="D4" s="17">
        <v>59.3</v>
      </c>
      <c r="E4" s="17">
        <v>167</v>
      </c>
      <c r="F4" s="16">
        <v>-1376</v>
      </c>
      <c r="G4" s="16" t="s">
        <v>40</v>
      </c>
      <c r="H4" s="16" t="s">
        <v>28</v>
      </c>
      <c r="I4" s="19">
        <v>170</v>
      </c>
      <c r="J4" s="3" t="s">
        <v>41</v>
      </c>
      <c r="K4" s="3" t="s">
        <v>30</v>
      </c>
      <c r="L4" s="3" t="s">
        <v>31</v>
      </c>
      <c r="M4" s="1" t="s">
        <v>40</v>
      </c>
      <c r="N4" s="3" t="s">
        <v>33</v>
      </c>
      <c r="O4" s="13" t="s">
        <v>34</v>
      </c>
      <c r="P4" s="5">
        <v>5.0444444444444452</v>
      </c>
      <c r="Q4" s="5">
        <v>3.5875000000000004</v>
      </c>
      <c r="R4" s="5">
        <v>3.4666666666666668</v>
      </c>
      <c r="S4" s="5">
        <v>3.22</v>
      </c>
      <c r="T4" s="5" t="s">
        <v>34</v>
      </c>
      <c r="U4" s="5" t="s">
        <v>34</v>
      </c>
      <c r="V4" s="5"/>
      <c r="W4" s="5">
        <v>1.4569444444444448</v>
      </c>
      <c r="X4" s="5">
        <v>0.12083333333333357</v>
      </c>
      <c r="Y4" s="5">
        <v>0.24666666666666659</v>
      </c>
      <c r="Z4" s="5" t="s">
        <v>34</v>
      </c>
      <c r="AA4" s="5" t="s">
        <v>34</v>
      </c>
      <c r="AB4" s="5" t="s">
        <v>34</v>
      </c>
      <c r="AC4" s="5" t="s">
        <v>34</v>
      </c>
      <c r="AD4" s="6"/>
      <c r="AE4" s="6"/>
    </row>
    <row r="5" spans="1:31" s="2" customFormat="1" ht="17" x14ac:dyDescent="0.2">
      <c r="A5" s="15">
        <f t="shared" si="0"/>
        <v>4</v>
      </c>
      <c r="B5" s="43" t="s">
        <v>42</v>
      </c>
      <c r="C5" s="16" t="s">
        <v>43</v>
      </c>
      <c r="D5" s="17">
        <v>59.6</v>
      </c>
      <c r="E5" s="17">
        <v>-144.19999999999999</v>
      </c>
      <c r="F5" s="16">
        <v>-682</v>
      </c>
      <c r="G5" s="16" t="s">
        <v>44</v>
      </c>
      <c r="H5" s="16" t="s">
        <v>28</v>
      </c>
      <c r="I5" s="19">
        <v>100</v>
      </c>
      <c r="J5" s="3" t="s">
        <v>41</v>
      </c>
      <c r="K5" s="3" t="s">
        <v>30</v>
      </c>
      <c r="L5" s="3" t="s">
        <v>31</v>
      </c>
      <c r="M5" s="1" t="s">
        <v>47</v>
      </c>
      <c r="N5" s="3" t="s">
        <v>207</v>
      </c>
      <c r="O5" s="13">
        <v>10.4125</v>
      </c>
      <c r="P5" s="11">
        <v>10.1625</v>
      </c>
      <c r="Q5" s="11">
        <v>7.3000000000000007</v>
      </c>
      <c r="R5" s="11">
        <v>9.2500000000000018</v>
      </c>
      <c r="S5" s="11">
        <v>7.0583333333333336</v>
      </c>
      <c r="T5" s="11">
        <v>4.5214285714285714</v>
      </c>
      <c r="U5" s="12" t="s">
        <v>34</v>
      </c>
      <c r="V5" s="5"/>
      <c r="W5" s="5">
        <v>2.8624999999999989</v>
      </c>
      <c r="X5" s="5">
        <v>-1.9500000000000011</v>
      </c>
      <c r="Y5" s="5">
        <v>2.1916666666666682</v>
      </c>
      <c r="Z5" s="5">
        <v>2.5369047619047622</v>
      </c>
      <c r="AA5" s="5" t="s">
        <v>34</v>
      </c>
      <c r="AB5" s="5" t="s">
        <v>34</v>
      </c>
      <c r="AC5" s="5" t="s">
        <v>34</v>
      </c>
      <c r="AD5" s="6"/>
      <c r="AE5" s="6"/>
    </row>
    <row r="6" spans="1:31" s="2" customFormat="1" ht="17" x14ac:dyDescent="0.2">
      <c r="A6" s="15">
        <f t="shared" si="0"/>
        <v>5</v>
      </c>
      <c r="B6" s="16" t="s">
        <v>45</v>
      </c>
      <c r="C6" s="16" t="s">
        <v>43</v>
      </c>
      <c r="D6" s="17">
        <v>59.54</v>
      </c>
      <c r="E6" s="17">
        <v>-144.13</v>
      </c>
      <c r="F6" s="16">
        <v>-698</v>
      </c>
      <c r="G6" s="16" t="s">
        <v>46</v>
      </c>
      <c r="H6" s="16" t="s">
        <v>28</v>
      </c>
      <c r="I6" s="19">
        <v>155</v>
      </c>
      <c r="J6" s="3" t="s">
        <v>41</v>
      </c>
      <c r="K6" s="3" t="s">
        <v>30</v>
      </c>
      <c r="L6" s="3" t="s">
        <v>31</v>
      </c>
      <c r="M6" s="1" t="s">
        <v>47</v>
      </c>
      <c r="N6" s="3"/>
      <c r="O6" s="13">
        <v>10.297338884697801</v>
      </c>
      <c r="P6" s="5">
        <v>11.49507971341794</v>
      </c>
      <c r="Q6" s="5">
        <v>8.652470827425887</v>
      </c>
      <c r="R6" s="5">
        <v>9.8154559725385866</v>
      </c>
      <c r="S6" s="5">
        <v>7.5213383321827969</v>
      </c>
      <c r="T6" s="5">
        <v>5.8240157635590197</v>
      </c>
      <c r="U6" s="5">
        <v>4.5791430665157904</v>
      </c>
      <c r="V6" s="5"/>
      <c r="W6" s="5">
        <v>2.8426088859920533</v>
      </c>
      <c r="X6" s="5">
        <v>-1.1629851451126996</v>
      </c>
      <c r="Y6" s="5">
        <v>2.2941176403557897</v>
      </c>
      <c r="Z6" s="5">
        <v>1.6973225686237772</v>
      </c>
      <c r="AA6" s="5">
        <v>1.2448726970432293</v>
      </c>
      <c r="AB6" s="5">
        <v>-6.9159366469021499</v>
      </c>
      <c r="AC6" s="5">
        <v>-5.7181958181820107</v>
      </c>
      <c r="AD6" s="6"/>
      <c r="AE6" s="6"/>
    </row>
    <row r="7" spans="1:31" s="2" customFormat="1" ht="17" x14ac:dyDescent="0.2">
      <c r="A7" s="15">
        <f t="shared" si="0"/>
        <v>6</v>
      </c>
      <c r="B7" s="43" t="s">
        <v>48</v>
      </c>
      <c r="C7" s="16" t="s">
        <v>43</v>
      </c>
      <c r="D7" s="17">
        <v>58.8</v>
      </c>
      <c r="E7" s="17">
        <v>-144.5</v>
      </c>
      <c r="F7" s="16">
        <v>-3680</v>
      </c>
      <c r="G7" s="16" t="s">
        <v>49</v>
      </c>
      <c r="H7" s="16" t="s">
        <v>28</v>
      </c>
      <c r="I7" s="19">
        <v>200</v>
      </c>
      <c r="J7" s="3" t="s">
        <v>41</v>
      </c>
      <c r="K7" s="3" t="s">
        <v>30</v>
      </c>
      <c r="L7" s="3" t="s">
        <v>31</v>
      </c>
      <c r="M7" s="1" t="s">
        <v>44</v>
      </c>
      <c r="N7" s="3" t="s">
        <v>206</v>
      </c>
      <c r="O7" s="13">
        <v>9.8078094197921413</v>
      </c>
      <c r="P7" s="5">
        <v>9.2548880529281696</v>
      </c>
      <c r="Q7" s="5">
        <v>7.187405828400971</v>
      </c>
      <c r="R7" s="5">
        <v>6.9056057141004894</v>
      </c>
      <c r="S7" s="5">
        <v>5.9246640473960381</v>
      </c>
      <c r="T7" s="5">
        <v>5.2327851195105257</v>
      </c>
      <c r="U7" s="5" t="s">
        <v>34</v>
      </c>
      <c r="V7" s="5"/>
      <c r="W7" s="5">
        <v>2.0674822245271987</v>
      </c>
      <c r="X7" s="5">
        <v>0.28180011430048157</v>
      </c>
      <c r="Y7" s="5">
        <v>0.98094166670445126</v>
      </c>
      <c r="Z7" s="5">
        <v>0.69187892788551242</v>
      </c>
      <c r="AA7" s="5" t="s">
        <v>34</v>
      </c>
      <c r="AB7" s="5" t="s">
        <v>34</v>
      </c>
      <c r="AC7" s="5" t="s">
        <v>34</v>
      </c>
      <c r="AD7" s="6"/>
      <c r="AE7" s="6"/>
    </row>
    <row r="8" spans="1:31" s="2" customFormat="1" ht="15" x14ac:dyDescent="0.15">
      <c r="A8" s="15">
        <f t="shared" si="0"/>
        <v>7</v>
      </c>
      <c r="B8" s="16" t="s">
        <v>50</v>
      </c>
      <c r="C8" s="16" t="s">
        <v>26</v>
      </c>
      <c r="D8" s="17">
        <v>58.8</v>
      </c>
      <c r="E8" s="17">
        <v>170.7</v>
      </c>
      <c r="F8" s="16">
        <v>-630</v>
      </c>
      <c r="G8" s="16" t="s">
        <v>51</v>
      </c>
      <c r="H8" s="16" t="s">
        <v>52</v>
      </c>
      <c r="I8" s="19">
        <v>160</v>
      </c>
      <c r="J8" s="3" t="s">
        <v>53</v>
      </c>
      <c r="K8" s="3" t="s">
        <v>205</v>
      </c>
      <c r="L8" s="3" t="s">
        <v>54</v>
      </c>
      <c r="M8" s="3" t="s">
        <v>40</v>
      </c>
      <c r="N8" s="3" t="s">
        <v>33</v>
      </c>
      <c r="O8" s="14" t="s">
        <v>34</v>
      </c>
      <c r="P8" s="5" t="s">
        <v>34</v>
      </c>
      <c r="Q8" s="5" t="s">
        <v>34</v>
      </c>
      <c r="R8" s="5">
        <v>5.9666666666666677</v>
      </c>
      <c r="S8" s="5">
        <v>4.0666666666666664</v>
      </c>
      <c r="T8" s="5">
        <v>3.3000000000000003</v>
      </c>
      <c r="U8" s="5">
        <v>3.2666666666666671</v>
      </c>
      <c r="V8" s="5"/>
      <c r="W8" s="5" t="s">
        <v>34</v>
      </c>
      <c r="X8" s="5" t="s">
        <v>34</v>
      </c>
      <c r="Y8" s="5">
        <v>1.9000000000000012</v>
      </c>
      <c r="Z8" s="5">
        <v>0.76666666666666616</v>
      </c>
      <c r="AA8" s="5">
        <v>3.3333333333333215E-2</v>
      </c>
      <c r="AB8" s="5" t="s">
        <v>34</v>
      </c>
      <c r="AC8" s="5" t="s">
        <v>34</v>
      </c>
      <c r="AD8" s="6"/>
      <c r="AE8" s="6"/>
    </row>
    <row r="9" spans="1:31" s="2" customFormat="1" ht="17" x14ac:dyDescent="0.2">
      <c r="A9" s="15">
        <f t="shared" si="0"/>
        <v>8</v>
      </c>
      <c r="B9" s="16" t="s">
        <v>55</v>
      </c>
      <c r="C9" s="16" t="s">
        <v>43</v>
      </c>
      <c r="D9" s="17">
        <v>58.5</v>
      </c>
      <c r="E9" s="17">
        <v>-137.19999999999999</v>
      </c>
      <c r="F9" s="16">
        <v>-426</v>
      </c>
      <c r="G9" s="16" t="s">
        <v>56</v>
      </c>
      <c r="H9" s="16" t="s">
        <v>28</v>
      </c>
      <c r="I9" s="19">
        <v>50</v>
      </c>
      <c r="J9" s="3" t="s">
        <v>41</v>
      </c>
      <c r="K9" s="3" t="s">
        <v>30</v>
      </c>
      <c r="L9" s="3" t="s">
        <v>31</v>
      </c>
      <c r="M9" s="1" t="s">
        <v>56</v>
      </c>
      <c r="N9" s="3" t="s">
        <v>33</v>
      </c>
      <c r="O9" s="13" t="s">
        <v>34</v>
      </c>
      <c r="P9" s="5">
        <v>8.298528852222347</v>
      </c>
      <c r="Q9" s="5">
        <v>6.1032791348431212</v>
      </c>
      <c r="R9" s="5">
        <v>6.8361739305701974</v>
      </c>
      <c r="S9" s="5" t="s">
        <v>34</v>
      </c>
      <c r="T9" s="5" t="s">
        <v>34</v>
      </c>
      <c r="U9" s="5" t="s">
        <v>34</v>
      </c>
      <c r="V9" s="5"/>
      <c r="W9" s="5">
        <v>2.1952497173792258</v>
      </c>
      <c r="X9" s="5">
        <v>-0.73289479572707616</v>
      </c>
      <c r="Y9" s="5" t="s">
        <v>34</v>
      </c>
      <c r="Z9" s="5" t="s">
        <v>34</v>
      </c>
      <c r="AA9" s="5" t="s">
        <v>34</v>
      </c>
      <c r="AB9" s="5" t="s">
        <v>34</v>
      </c>
      <c r="AC9" s="5" t="s">
        <v>34</v>
      </c>
      <c r="AD9" s="6"/>
      <c r="AE9" s="6"/>
    </row>
    <row r="10" spans="1:31" s="2" customFormat="1" ht="17" x14ac:dyDescent="0.2">
      <c r="A10" s="15">
        <f t="shared" si="0"/>
        <v>9</v>
      </c>
      <c r="B10" s="16" t="s">
        <v>57</v>
      </c>
      <c r="C10" s="16" t="s">
        <v>43</v>
      </c>
      <c r="D10" s="17">
        <v>57.6</v>
      </c>
      <c r="E10" s="17">
        <v>-136.69999999999999</v>
      </c>
      <c r="F10" s="16">
        <v>-1623</v>
      </c>
      <c r="G10" s="16" t="s">
        <v>56</v>
      </c>
      <c r="H10" s="16" t="s">
        <v>28</v>
      </c>
      <c r="I10" s="19">
        <v>50</v>
      </c>
      <c r="J10" s="3" t="s">
        <v>41</v>
      </c>
      <c r="K10" s="3" t="s">
        <v>30</v>
      </c>
      <c r="L10" s="3" t="s">
        <v>31</v>
      </c>
      <c r="M10" s="1" t="s">
        <v>56</v>
      </c>
      <c r="N10" s="3" t="s">
        <v>33</v>
      </c>
      <c r="O10" s="13" t="s">
        <v>34</v>
      </c>
      <c r="P10" s="5" t="s">
        <v>34</v>
      </c>
      <c r="Q10" s="5" t="s">
        <v>34</v>
      </c>
      <c r="R10" s="5">
        <v>7.5191718028919077</v>
      </c>
      <c r="S10" s="5">
        <v>5.9295439408353863</v>
      </c>
      <c r="T10" s="5">
        <v>6.426514546092494</v>
      </c>
      <c r="U10" s="5" t="s">
        <v>34</v>
      </c>
      <c r="V10" s="5"/>
      <c r="W10" s="5" t="s">
        <v>34</v>
      </c>
      <c r="X10" s="5" t="s">
        <v>34</v>
      </c>
      <c r="Y10" s="5">
        <v>1.5896278620565214</v>
      </c>
      <c r="Z10" s="5">
        <v>-0.49697060525710768</v>
      </c>
      <c r="AA10" s="5" t="s">
        <v>34</v>
      </c>
      <c r="AB10" s="5" t="s">
        <v>34</v>
      </c>
      <c r="AC10" s="5" t="s">
        <v>34</v>
      </c>
      <c r="AD10" s="6"/>
      <c r="AE10" s="6"/>
    </row>
    <row r="11" spans="1:31" s="2" customFormat="1" ht="15" x14ac:dyDescent="0.15">
      <c r="A11" s="15">
        <f t="shared" si="0"/>
        <v>10</v>
      </c>
      <c r="B11" s="16" t="s">
        <v>58</v>
      </c>
      <c r="C11" s="16" t="s">
        <v>26</v>
      </c>
      <c r="D11" s="17">
        <v>57.5</v>
      </c>
      <c r="E11" s="17">
        <v>170.4</v>
      </c>
      <c r="F11" s="16">
        <v>-968</v>
      </c>
      <c r="G11" s="16" t="s">
        <v>51</v>
      </c>
      <c r="H11" s="16" t="s">
        <v>52</v>
      </c>
      <c r="I11" s="19">
        <v>225</v>
      </c>
      <c r="J11" s="3" t="s">
        <v>53</v>
      </c>
      <c r="K11" s="3" t="s">
        <v>59</v>
      </c>
      <c r="L11" s="3" t="s">
        <v>54</v>
      </c>
      <c r="M11" s="1" t="s">
        <v>40</v>
      </c>
      <c r="N11" s="3" t="s">
        <v>33</v>
      </c>
      <c r="O11" s="13" t="s">
        <v>34</v>
      </c>
      <c r="P11" s="5">
        <v>3.3888888888888884</v>
      </c>
      <c r="Q11" s="5">
        <v>5</v>
      </c>
      <c r="R11" s="5">
        <v>4.9583333333333339</v>
      </c>
      <c r="S11" s="5">
        <v>3.6199999999999997</v>
      </c>
      <c r="T11" s="5">
        <v>4.3</v>
      </c>
      <c r="U11" s="5">
        <v>4.5750000000000002</v>
      </c>
      <c r="V11" s="5"/>
      <c r="W11" s="5">
        <v>-1.6111111111111116</v>
      </c>
      <c r="X11" s="5">
        <v>4.1666666666666075E-2</v>
      </c>
      <c r="Y11" s="5">
        <v>1.3383333333333343</v>
      </c>
      <c r="Z11" s="5">
        <v>-0.68000000000000016</v>
      </c>
      <c r="AA11" s="5">
        <v>-0.27500000000000036</v>
      </c>
      <c r="AB11" s="5">
        <v>1.1861111111111118</v>
      </c>
      <c r="AC11" s="5" t="s">
        <v>34</v>
      </c>
      <c r="AD11" s="6"/>
      <c r="AE11" s="6"/>
    </row>
    <row r="12" spans="1:31" s="2" customFormat="1" ht="17" x14ac:dyDescent="0.2">
      <c r="A12" s="15">
        <f t="shared" si="0"/>
        <v>11</v>
      </c>
      <c r="B12" s="16" t="s">
        <v>58</v>
      </c>
      <c r="C12" s="16" t="s">
        <v>26</v>
      </c>
      <c r="D12" s="17">
        <v>57.5</v>
      </c>
      <c r="E12" s="17">
        <v>170.4</v>
      </c>
      <c r="F12" s="16">
        <v>-968</v>
      </c>
      <c r="G12" s="16" t="s">
        <v>40</v>
      </c>
      <c r="H12" s="16" t="s">
        <v>28</v>
      </c>
      <c r="I12" s="19">
        <v>170</v>
      </c>
      <c r="J12" s="3" t="s">
        <v>41</v>
      </c>
      <c r="K12" s="3" t="s">
        <v>30</v>
      </c>
      <c r="L12" s="3" t="s">
        <v>31</v>
      </c>
      <c r="M12" s="1" t="s">
        <v>40</v>
      </c>
      <c r="N12" s="3" t="s">
        <v>33</v>
      </c>
      <c r="O12" s="13" t="s">
        <v>34</v>
      </c>
      <c r="P12" s="5">
        <v>7.1083333333333334</v>
      </c>
      <c r="Q12" s="5">
        <v>3.5</v>
      </c>
      <c r="R12" s="5">
        <v>5.69</v>
      </c>
      <c r="S12" s="5" t="s">
        <v>34</v>
      </c>
      <c r="T12" s="5" t="s">
        <v>34</v>
      </c>
      <c r="U12" s="5" t="s">
        <v>34</v>
      </c>
      <c r="V12" s="5"/>
      <c r="W12" s="5">
        <v>3.6083333333333334</v>
      </c>
      <c r="X12" s="5">
        <v>-2.1900000000000004</v>
      </c>
      <c r="Y12" s="5" t="s">
        <v>34</v>
      </c>
      <c r="Z12" s="5" t="s">
        <v>34</v>
      </c>
      <c r="AA12" s="5" t="s">
        <v>34</v>
      </c>
      <c r="AB12" s="5" t="s">
        <v>34</v>
      </c>
      <c r="AC12" s="5" t="s">
        <v>34</v>
      </c>
      <c r="AD12" s="6"/>
      <c r="AE12" s="6"/>
    </row>
    <row r="13" spans="1:31" s="2" customFormat="1" ht="17" x14ac:dyDescent="0.2">
      <c r="A13" s="15">
        <f t="shared" si="0"/>
        <v>12</v>
      </c>
      <c r="B13" s="16" t="s">
        <v>60</v>
      </c>
      <c r="C13" s="16" t="s">
        <v>26</v>
      </c>
      <c r="D13" s="17">
        <v>56.3</v>
      </c>
      <c r="E13" s="17">
        <v>170.7</v>
      </c>
      <c r="F13" s="16">
        <v>-2135</v>
      </c>
      <c r="G13" s="16" t="s">
        <v>40</v>
      </c>
      <c r="H13" s="16" t="s">
        <v>28</v>
      </c>
      <c r="I13" s="19">
        <v>190</v>
      </c>
      <c r="J13" s="3" t="s">
        <v>41</v>
      </c>
      <c r="K13" s="3" t="s">
        <v>30</v>
      </c>
      <c r="L13" s="3" t="s">
        <v>31</v>
      </c>
      <c r="M13" s="1" t="s">
        <v>40</v>
      </c>
      <c r="N13" s="3" t="s">
        <v>33</v>
      </c>
      <c r="O13" s="13">
        <v>5.88</v>
      </c>
      <c r="P13" s="5">
        <v>6.8624999999999998</v>
      </c>
      <c r="Q13" s="5">
        <v>5.3500000000000005</v>
      </c>
      <c r="R13" s="5">
        <v>6.916666666666667</v>
      </c>
      <c r="S13" s="5" t="s">
        <v>34</v>
      </c>
      <c r="T13" s="5" t="s">
        <v>34</v>
      </c>
      <c r="U13" s="5" t="s">
        <v>34</v>
      </c>
      <c r="V13" s="5"/>
      <c r="W13" s="5">
        <v>1.5124999999999993</v>
      </c>
      <c r="X13" s="5">
        <v>-1.5666666666666664</v>
      </c>
      <c r="Y13" s="5" t="s">
        <v>34</v>
      </c>
      <c r="Z13" s="5" t="s">
        <v>34</v>
      </c>
      <c r="AA13" s="5" t="s">
        <v>34</v>
      </c>
      <c r="AB13" s="5" t="s">
        <v>34</v>
      </c>
      <c r="AC13" s="5" t="s">
        <v>34</v>
      </c>
      <c r="AD13" s="6"/>
      <c r="AE13" s="6"/>
    </row>
    <row r="14" spans="1:31" s="2" customFormat="1" ht="15" x14ac:dyDescent="0.15">
      <c r="A14" s="15">
        <f t="shared" si="0"/>
        <v>13</v>
      </c>
      <c r="B14" s="16" t="s">
        <v>60</v>
      </c>
      <c r="C14" s="16" t="s">
        <v>26</v>
      </c>
      <c r="D14" s="17">
        <v>56.3</v>
      </c>
      <c r="E14" s="17">
        <v>170.7</v>
      </c>
      <c r="F14" s="16">
        <v>-2135</v>
      </c>
      <c r="G14" s="16" t="s">
        <v>51</v>
      </c>
      <c r="H14" s="16" t="s">
        <v>52</v>
      </c>
      <c r="I14" s="19">
        <v>310</v>
      </c>
      <c r="J14" s="3" t="s">
        <v>53</v>
      </c>
      <c r="K14" s="3" t="s">
        <v>59</v>
      </c>
      <c r="L14" s="3" t="s">
        <v>54</v>
      </c>
      <c r="M14" s="1" t="s">
        <v>40</v>
      </c>
      <c r="N14" s="3" t="s">
        <v>33</v>
      </c>
      <c r="O14" s="13" t="s">
        <v>34</v>
      </c>
      <c r="P14" s="5">
        <v>2.7600000000000007</v>
      </c>
      <c r="Q14" s="5">
        <v>3.65</v>
      </c>
      <c r="R14" s="5">
        <v>4.2750000000000004</v>
      </c>
      <c r="S14" s="5">
        <v>4.4800000000000004</v>
      </c>
      <c r="T14" s="5">
        <v>3.7999999999999994</v>
      </c>
      <c r="U14" s="5">
        <v>4.4666666666666668</v>
      </c>
      <c r="V14" s="5"/>
      <c r="W14" s="5">
        <v>-0.88999999999999924</v>
      </c>
      <c r="X14" s="5">
        <v>-0.62500000000000044</v>
      </c>
      <c r="Y14" s="5">
        <v>-0.20500000000000007</v>
      </c>
      <c r="Z14" s="5">
        <v>0.68000000000000105</v>
      </c>
      <c r="AA14" s="5">
        <v>-0.66666666666666741</v>
      </c>
      <c r="AB14" s="5">
        <v>1.7066666666666661</v>
      </c>
      <c r="AC14" s="5" t="s">
        <v>34</v>
      </c>
      <c r="AD14" s="6"/>
      <c r="AE14" s="6"/>
    </row>
    <row r="15" spans="1:31" s="2" customFormat="1" ht="17" x14ac:dyDescent="0.2">
      <c r="A15" s="15">
        <f t="shared" si="0"/>
        <v>14</v>
      </c>
      <c r="B15" s="16" t="s">
        <v>61</v>
      </c>
      <c r="C15" s="16" t="s">
        <v>43</v>
      </c>
      <c r="D15" s="17">
        <v>54.19</v>
      </c>
      <c r="E15" s="17">
        <v>-149.6</v>
      </c>
      <c r="F15" s="16">
        <v>-2919</v>
      </c>
      <c r="G15" s="16" t="s">
        <v>27</v>
      </c>
      <c r="H15" s="16" t="s">
        <v>28</v>
      </c>
      <c r="I15" s="19" t="s">
        <v>62</v>
      </c>
      <c r="J15" s="3" t="s">
        <v>29</v>
      </c>
      <c r="K15" s="3" t="s">
        <v>30</v>
      </c>
      <c r="L15" s="3" t="s">
        <v>31</v>
      </c>
      <c r="M15" s="1" t="s">
        <v>63</v>
      </c>
      <c r="N15" s="3" t="s">
        <v>33</v>
      </c>
      <c r="O15" s="13" t="s">
        <v>34</v>
      </c>
      <c r="P15" s="5">
        <v>10.3</v>
      </c>
      <c r="Q15" s="5" t="s">
        <v>34</v>
      </c>
      <c r="R15" s="5" t="s">
        <v>34</v>
      </c>
      <c r="S15" s="5" t="s">
        <v>34</v>
      </c>
      <c r="T15" s="5" t="s">
        <v>34</v>
      </c>
      <c r="U15" s="5">
        <v>7.8250000000000002</v>
      </c>
      <c r="V15" s="5"/>
      <c r="W15" s="5" t="s">
        <v>34</v>
      </c>
      <c r="X15" s="5" t="s">
        <v>34</v>
      </c>
      <c r="Y15" s="5" t="s">
        <v>34</v>
      </c>
      <c r="Z15" s="5" t="s">
        <v>34</v>
      </c>
      <c r="AA15" s="5" t="s">
        <v>34</v>
      </c>
      <c r="AB15" s="5">
        <v>-2.4750000000000005</v>
      </c>
      <c r="AC15" s="5" t="s">
        <v>34</v>
      </c>
      <c r="AD15" s="6"/>
      <c r="AE15" s="6"/>
    </row>
    <row r="16" spans="1:31" ht="17" x14ac:dyDescent="0.2">
      <c r="A16" s="15">
        <f t="shared" si="0"/>
        <v>15</v>
      </c>
      <c r="B16" s="16" t="s">
        <v>64</v>
      </c>
      <c r="C16" s="16" t="s">
        <v>65</v>
      </c>
      <c r="D16" s="17">
        <v>54</v>
      </c>
      <c r="E16" s="17">
        <v>162.4</v>
      </c>
      <c r="F16" s="16">
        <v>-2145</v>
      </c>
      <c r="G16" s="16" t="s">
        <v>37</v>
      </c>
      <c r="H16" s="16" t="s">
        <v>38</v>
      </c>
      <c r="I16" s="18">
        <v>140</v>
      </c>
      <c r="J16" s="3" t="s">
        <v>39</v>
      </c>
      <c r="K16" s="3" t="s">
        <v>30</v>
      </c>
      <c r="L16" s="3" t="s">
        <v>31</v>
      </c>
      <c r="M16" s="1" t="s">
        <v>40</v>
      </c>
      <c r="N16" s="3" t="s">
        <v>33</v>
      </c>
      <c r="O16" s="13">
        <v>9.3897077967352889</v>
      </c>
      <c r="P16" s="5">
        <v>10.683226890609486</v>
      </c>
      <c r="Q16" s="5">
        <v>9.7671174782967096</v>
      </c>
      <c r="R16" s="5">
        <v>10.417445238531354</v>
      </c>
      <c r="S16" s="5">
        <v>9.2387457714348784</v>
      </c>
      <c r="T16" s="5">
        <v>8.5034006902290606</v>
      </c>
      <c r="U16" s="5">
        <v>8.0446827728665014</v>
      </c>
      <c r="W16" s="5">
        <v>0.91610941231277643</v>
      </c>
      <c r="X16" s="5">
        <v>-0.650327760234644</v>
      </c>
      <c r="Y16" s="5">
        <v>1.1786994670964752</v>
      </c>
      <c r="Z16" s="5">
        <v>0.73534508120581776</v>
      </c>
      <c r="AA16" s="5">
        <v>0.45871791736255929</v>
      </c>
      <c r="AB16" s="5">
        <v>-2.6385441177429847</v>
      </c>
      <c r="AC16" s="5">
        <v>-1.3450250238687875</v>
      </c>
    </row>
    <row r="17" spans="1:29" ht="15" x14ac:dyDescent="0.15">
      <c r="A17" s="15">
        <f t="shared" si="0"/>
        <v>16</v>
      </c>
      <c r="B17" s="16" t="s">
        <v>64</v>
      </c>
      <c r="C17" s="16" t="s">
        <v>65</v>
      </c>
      <c r="D17" s="17">
        <v>54</v>
      </c>
      <c r="E17" s="17">
        <v>162.4</v>
      </c>
      <c r="F17" s="16">
        <v>-2145</v>
      </c>
      <c r="G17" s="16" t="s">
        <v>51</v>
      </c>
      <c r="H17" s="16" t="s">
        <v>52</v>
      </c>
      <c r="I17" s="18">
        <v>80</v>
      </c>
      <c r="J17" s="3" t="s">
        <v>53</v>
      </c>
      <c r="K17" s="3" t="s">
        <v>59</v>
      </c>
      <c r="L17" s="3" t="s">
        <v>54</v>
      </c>
      <c r="N17" s="3" t="s">
        <v>33</v>
      </c>
      <c r="O17" s="13" t="s">
        <v>34</v>
      </c>
      <c r="P17" s="5">
        <v>4.2428571428571429</v>
      </c>
      <c r="Q17" s="5">
        <v>5.13</v>
      </c>
      <c r="R17" s="5">
        <v>6.3999999999999995</v>
      </c>
      <c r="S17" s="5">
        <v>3.9294117647058822</v>
      </c>
      <c r="T17" s="5">
        <v>3.7538461538461543</v>
      </c>
      <c r="U17" s="5">
        <v>5.4888888888888898</v>
      </c>
      <c r="W17" s="5">
        <v>-0.88714285714285701</v>
      </c>
      <c r="X17" s="5">
        <v>-1.2699999999999996</v>
      </c>
      <c r="Y17" s="5">
        <v>2.4705882352941173</v>
      </c>
      <c r="Z17" s="5">
        <v>0.17556561085972788</v>
      </c>
      <c r="AA17" s="5">
        <v>-1.7350427350427355</v>
      </c>
      <c r="AB17" s="5">
        <v>1.2460317460317469</v>
      </c>
      <c r="AC17" s="5" t="s">
        <v>34</v>
      </c>
    </row>
    <row r="18" spans="1:29" ht="17" x14ac:dyDescent="0.2">
      <c r="A18" s="15">
        <f t="shared" si="0"/>
        <v>17</v>
      </c>
      <c r="B18" s="16" t="s">
        <v>64</v>
      </c>
      <c r="C18" s="16" t="s">
        <v>65</v>
      </c>
      <c r="D18" s="17">
        <v>54</v>
      </c>
      <c r="E18" s="17">
        <v>162.4</v>
      </c>
      <c r="F18" s="16">
        <v>-2145</v>
      </c>
      <c r="G18" s="16" t="s">
        <v>40</v>
      </c>
      <c r="H18" s="16" t="s">
        <v>28</v>
      </c>
      <c r="I18" s="18">
        <v>70</v>
      </c>
      <c r="J18" s="3" t="s">
        <v>41</v>
      </c>
      <c r="K18" s="3" t="s">
        <v>30</v>
      </c>
      <c r="L18" s="3" t="s">
        <v>31</v>
      </c>
      <c r="N18" s="3" t="s">
        <v>33</v>
      </c>
      <c r="O18" s="13">
        <v>6.55</v>
      </c>
      <c r="P18" s="5">
        <v>7.7299999999999995</v>
      </c>
      <c r="Q18" s="5">
        <v>3.6444444444444448</v>
      </c>
      <c r="R18" s="5">
        <v>4.5999999999999996</v>
      </c>
      <c r="S18" s="5">
        <v>3.3</v>
      </c>
      <c r="T18" s="5" t="s">
        <v>34</v>
      </c>
      <c r="U18" s="5" t="s">
        <v>34</v>
      </c>
      <c r="W18" s="5">
        <v>4.0855555555555547</v>
      </c>
      <c r="X18" s="5">
        <v>-0.95555555555555483</v>
      </c>
      <c r="Y18" s="5">
        <v>1.2999999999999998</v>
      </c>
      <c r="Z18" s="5" t="s">
        <v>34</v>
      </c>
      <c r="AA18" s="5" t="s">
        <v>34</v>
      </c>
      <c r="AB18" s="5" t="s">
        <v>34</v>
      </c>
      <c r="AC18" s="5" t="s">
        <v>34</v>
      </c>
    </row>
    <row r="19" spans="1:29" ht="17" x14ac:dyDescent="0.2">
      <c r="A19" s="15">
        <f t="shared" si="0"/>
        <v>18</v>
      </c>
      <c r="B19" s="16" t="s">
        <v>66</v>
      </c>
      <c r="C19" s="16" t="s">
        <v>26</v>
      </c>
      <c r="D19" s="17">
        <v>53.4</v>
      </c>
      <c r="E19" s="17">
        <v>179.5</v>
      </c>
      <c r="F19" s="16">
        <v>-1294</v>
      </c>
      <c r="G19" s="16" t="s">
        <v>67</v>
      </c>
      <c r="H19" s="16" t="s">
        <v>28</v>
      </c>
      <c r="I19" s="18" t="s">
        <v>68</v>
      </c>
      <c r="J19" s="4" t="s">
        <v>69</v>
      </c>
      <c r="K19" s="3" t="s">
        <v>30</v>
      </c>
      <c r="L19" s="3" t="s">
        <v>31</v>
      </c>
      <c r="N19" s="3" t="s">
        <v>33</v>
      </c>
      <c r="O19" s="13" t="s">
        <v>34</v>
      </c>
      <c r="P19" s="5">
        <v>7.75</v>
      </c>
      <c r="Q19" s="5" t="s">
        <v>34</v>
      </c>
      <c r="R19" s="5" t="s">
        <v>34</v>
      </c>
      <c r="S19" s="5" t="s">
        <v>34</v>
      </c>
      <c r="T19" s="5" t="s">
        <v>34</v>
      </c>
      <c r="U19" s="5">
        <v>6.2249999999999996</v>
      </c>
      <c r="W19" s="5" t="s">
        <v>34</v>
      </c>
      <c r="X19" s="5" t="s">
        <v>34</v>
      </c>
      <c r="Y19" s="5" t="s">
        <v>34</v>
      </c>
      <c r="Z19" s="5" t="s">
        <v>34</v>
      </c>
      <c r="AA19" s="5" t="s">
        <v>34</v>
      </c>
      <c r="AB19" s="5">
        <v>-1.5250000000000004</v>
      </c>
      <c r="AC19" s="5" t="s">
        <v>34</v>
      </c>
    </row>
    <row r="20" spans="1:29" ht="17" x14ac:dyDescent="0.2">
      <c r="A20" s="15">
        <f t="shared" si="0"/>
        <v>19</v>
      </c>
      <c r="B20" s="16" t="s">
        <v>70</v>
      </c>
      <c r="C20" s="16" t="s">
        <v>71</v>
      </c>
      <c r="D20" s="17">
        <v>52.25</v>
      </c>
      <c r="E20" s="17">
        <v>146</v>
      </c>
      <c r="F20" s="16">
        <v>-1431</v>
      </c>
      <c r="G20" s="16" t="s">
        <v>72</v>
      </c>
      <c r="H20" s="16" t="s">
        <v>28</v>
      </c>
      <c r="I20" s="18">
        <v>340</v>
      </c>
      <c r="J20" s="3" t="s">
        <v>41</v>
      </c>
      <c r="K20" s="3" t="s">
        <v>30</v>
      </c>
      <c r="L20" s="3" t="s">
        <v>31</v>
      </c>
      <c r="O20" s="13" t="s">
        <v>34</v>
      </c>
      <c r="P20" s="5">
        <v>7.3</v>
      </c>
      <c r="Q20" s="5">
        <v>7.1</v>
      </c>
      <c r="R20" s="5">
        <v>6.3</v>
      </c>
      <c r="S20" s="5" t="s">
        <v>34</v>
      </c>
      <c r="T20" s="5" t="s">
        <v>34</v>
      </c>
      <c r="U20" s="5" t="s">
        <v>34</v>
      </c>
      <c r="W20" s="5">
        <v>0.20000000000000018</v>
      </c>
      <c r="X20" s="5">
        <v>0.79999999999999982</v>
      </c>
      <c r="Y20" s="5" t="s">
        <v>34</v>
      </c>
      <c r="Z20" s="5" t="s">
        <v>34</v>
      </c>
      <c r="AA20" s="5" t="s">
        <v>34</v>
      </c>
      <c r="AB20" s="5" t="s">
        <v>34</v>
      </c>
      <c r="AC20" s="5" t="s">
        <v>34</v>
      </c>
    </row>
    <row r="21" spans="1:29" ht="17" x14ac:dyDescent="0.2">
      <c r="A21" s="15">
        <f t="shared" si="0"/>
        <v>20</v>
      </c>
      <c r="B21" s="16" t="s">
        <v>73</v>
      </c>
      <c r="C21" s="16" t="s">
        <v>71</v>
      </c>
      <c r="D21" s="17">
        <v>51.28</v>
      </c>
      <c r="E21" s="17">
        <v>149.19999999999999</v>
      </c>
      <c r="F21" s="16">
        <v>-1247</v>
      </c>
      <c r="G21" s="16" t="s">
        <v>74</v>
      </c>
      <c r="H21" s="16" t="s">
        <v>38</v>
      </c>
      <c r="I21" s="18" t="s">
        <v>75</v>
      </c>
      <c r="J21" s="3" t="s">
        <v>76</v>
      </c>
      <c r="N21" s="3" t="s">
        <v>72</v>
      </c>
      <c r="O21" s="13" t="s">
        <v>34</v>
      </c>
      <c r="P21" s="5">
        <v>11.97</v>
      </c>
      <c r="Q21" s="5" t="s">
        <v>34</v>
      </c>
      <c r="R21" s="5" t="s">
        <v>34</v>
      </c>
      <c r="S21" s="5" t="s">
        <v>34</v>
      </c>
      <c r="T21" s="5" t="s">
        <v>34</v>
      </c>
      <c r="U21" s="5">
        <v>7.66</v>
      </c>
      <c r="W21" s="5" t="s">
        <v>34</v>
      </c>
      <c r="X21" s="5" t="s">
        <v>34</v>
      </c>
      <c r="Y21" s="5" t="s">
        <v>34</v>
      </c>
      <c r="Z21" s="5" t="s">
        <v>34</v>
      </c>
      <c r="AA21" s="5" t="s">
        <v>34</v>
      </c>
      <c r="AB21" s="5">
        <v>-4.3100000000000005</v>
      </c>
      <c r="AC21" s="5" t="s">
        <v>34</v>
      </c>
    </row>
    <row r="22" spans="1:29" ht="17" x14ac:dyDescent="0.2">
      <c r="A22" s="15">
        <f t="shared" si="0"/>
        <v>21</v>
      </c>
      <c r="B22" s="16" t="s">
        <v>77</v>
      </c>
      <c r="C22" s="16" t="s">
        <v>65</v>
      </c>
      <c r="D22" s="17">
        <v>51.3</v>
      </c>
      <c r="E22" s="17">
        <v>167.7</v>
      </c>
      <c r="F22" s="16">
        <v>-2340</v>
      </c>
      <c r="G22" s="16" t="s">
        <v>27</v>
      </c>
      <c r="H22" s="16" t="s">
        <v>28</v>
      </c>
      <c r="I22" s="18" t="s">
        <v>78</v>
      </c>
      <c r="J22" s="3" t="s">
        <v>29</v>
      </c>
      <c r="L22" s="3" t="s">
        <v>31</v>
      </c>
      <c r="M22" s="1" t="s">
        <v>79</v>
      </c>
      <c r="O22" s="13" t="s">
        <v>34</v>
      </c>
      <c r="P22" s="5">
        <v>10.4</v>
      </c>
      <c r="Q22" s="5" t="s">
        <v>34</v>
      </c>
      <c r="R22" s="5" t="s">
        <v>34</v>
      </c>
      <c r="S22" s="5" t="s">
        <v>34</v>
      </c>
      <c r="T22" s="5" t="s">
        <v>34</v>
      </c>
      <c r="U22" s="5">
        <v>7.65</v>
      </c>
      <c r="W22" s="5" t="s">
        <v>34</v>
      </c>
      <c r="X22" s="5" t="s">
        <v>34</v>
      </c>
      <c r="Y22" s="5" t="s">
        <v>34</v>
      </c>
      <c r="Z22" s="5" t="s">
        <v>34</v>
      </c>
      <c r="AA22" s="5" t="s">
        <v>34</v>
      </c>
      <c r="AB22" s="5">
        <v>-2.75</v>
      </c>
      <c r="AC22" s="5" t="s">
        <v>34</v>
      </c>
    </row>
    <row r="23" spans="1:29" ht="17" x14ac:dyDescent="0.2">
      <c r="A23" s="15">
        <f t="shared" si="0"/>
        <v>22</v>
      </c>
      <c r="B23" s="16" t="s">
        <v>80</v>
      </c>
      <c r="C23" s="16" t="s">
        <v>71</v>
      </c>
      <c r="D23" s="17">
        <v>50.4</v>
      </c>
      <c r="E23" s="17">
        <v>148.32</v>
      </c>
      <c r="F23" s="16">
        <v>-1258</v>
      </c>
      <c r="G23" s="16" t="s">
        <v>81</v>
      </c>
      <c r="H23" s="16" t="s">
        <v>28</v>
      </c>
      <c r="I23" s="18" t="s">
        <v>82</v>
      </c>
      <c r="L23" s="3" t="s">
        <v>31</v>
      </c>
      <c r="N23" s="3" t="s">
        <v>72</v>
      </c>
      <c r="O23" s="13" t="s">
        <v>34</v>
      </c>
      <c r="P23" s="5">
        <v>7.2</v>
      </c>
      <c r="Q23" s="5" t="s">
        <v>34</v>
      </c>
      <c r="R23" s="5" t="s">
        <v>34</v>
      </c>
      <c r="S23" s="5" t="s">
        <v>34</v>
      </c>
      <c r="T23" s="5" t="s">
        <v>34</v>
      </c>
      <c r="U23" s="5">
        <v>6.7</v>
      </c>
      <c r="W23" s="5" t="s">
        <v>34</v>
      </c>
      <c r="X23" s="5" t="s">
        <v>34</v>
      </c>
      <c r="Y23" s="5" t="s">
        <v>34</v>
      </c>
      <c r="Z23" s="5" t="s">
        <v>34</v>
      </c>
      <c r="AA23" s="5" t="s">
        <v>34</v>
      </c>
      <c r="AB23" s="5">
        <v>-0.5</v>
      </c>
      <c r="AC23" s="5" t="s">
        <v>34</v>
      </c>
    </row>
    <row r="24" spans="1:29" ht="17" x14ac:dyDescent="0.2">
      <c r="A24" s="15">
        <f t="shared" si="0"/>
        <v>23</v>
      </c>
      <c r="B24" s="16" t="s">
        <v>83</v>
      </c>
      <c r="C24" s="16" t="s">
        <v>71</v>
      </c>
      <c r="D24" s="17">
        <v>49.49</v>
      </c>
      <c r="E24" s="17">
        <v>146.12799999999999</v>
      </c>
      <c r="F24" s="16">
        <v>-664</v>
      </c>
      <c r="G24" s="16" t="s">
        <v>81</v>
      </c>
      <c r="H24" s="16" t="s">
        <v>28</v>
      </c>
      <c r="I24" s="18" t="s">
        <v>84</v>
      </c>
      <c r="L24" s="3" t="s">
        <v>31</v>
      </c>
      <c r="N24" s="3" t="s">
        <v>72</v>
      </c>
      <c r="O24" s="13" t="s">
        <v>34</v>
      </c>
      <c r="P24" s="5">
        <v>10.1</v>
      </c>
      <c r="Q24" s="5" t="s">
        <v>34</v>
      </c>
      <c r="R24" s="5" t="s">
        <v>34</v>
      </c>
      <c r="S24" s="5" t="s">
        <v>34</v>
      </c>
      <c r="T24" s="5" t="s">
        <v>34</v>
      </c>
      <c r="U24" s="5">
        <v>10.5</v>
      </c>
      <c r="W24" s="5" t="s">
        <v>34</v>
      </c>
      <c r="X24" s="5" t="s">
        <v>34</v>
      </c>
      <c r="Y24" s="5" t="s">
        <v>34</v>
      </c>
      <c r="Z24" s="5" t="s">
        <v>34</v>
      </c>
      <c r="AA24" s="5" t="s">
        <v>34</v>
      </c>
      <c r="AB24" s="5">
        <v>0.40000000000000036</v>
      </c>
      <c r="AC24" s="5" t="s">
        <v>34</v>
      </c>
    </row>
    <row r="25" spans="1:29" ht="17" x14ac:dyDescent="0.2">
      <c r="A25" s="15">
        <f t="shared" si="0"/>
        <v>24</v>
      </c>
      <c r="B25" s="16" t="s">
        <v>85</v>
      </c>
      <c r="C25" s="16" t="s">
        <v>71</v>
      </c>
      <c r="D25" s="17">
        <v>49.366999999999997</v>
      </c>
      <c r="E25" s="17">
        <v>153</v>
      </c>
      <c r="F25" s="16">
        <v>-1821</v>
      </c>
      <c r="G25" s="16" t="s">
        <v>86</v>
      </c>
      <c r="H25" s="16" t="s">
        <v>28</v>
      </c>
      <c r="I25" s="18">
        <v>310</v>
      </c>
      <c r="J25" s="3" t="s">
        <v>41</v>
      </c>
      <c r="K25" s="3" t="s">
        <v>30</v>
      </c>
      <c r="L25" s="3" t="s">
        <v>31</v>
      </c>
      <c r="N25" s="3" t="s">
        <v>33</v>
      </c>
      <c r="O25" s="13">
        <v>6.8857142857142861</v>
      </c>
      <c r="P25" s="5">
        <v>7.3999999999999995</v>
      </c>
      <c r="Q25" s="5">
        <v>6.4333333333333336</v>
      </c>
      <c r="R25" s="5">
        <v>4.95</v>
      </c>
      <c r="S25" s="5">
        <v>4.9400000000000004</v>
      </c>
      <c r="T25" s="5">
        <v>7.1</v>
      </c>
      <c r="U25" s="5">
        <v>8.4500000000000011</v>
      </c>
      <c r="W25" s="5">
        <v>0.9666666666666659</v>
      </c>
      <c r="X25" s="5">
        <v>1.4833333333333334</v>
      </c>
      <c r="Y25" s="5">
        <v>9.9999999999997868E-3</v>
      </c>
      <c r="Z25" s="5">
        <v>-2.1599999999999993</v>
      </c>
      <c r="AA25" s="5">
        <v>-1.3500000000000014</v>
      </c>
      <c r="AB25" s="5">
        <v>1.0500000000000016</v>
      </c>
      <c r="AC25" s="5">
        <v>1.5642857142857149</v>
      </c>
    </row>
    <row r="26" spans="1:29" ht="17" x14ac:dyDescent="0.2">
      <c r="A26" s="15">
        <f t="shared" si="0"/>
        <v>25</v>
      </c>
      <c r="B26" s="16" t="s">
        <v>87</v>
      </c>
      <c r="C26" s="16" t="s">
        <v>71</v>
      </c>
      <c r="D26" s="17">
        <v>49.38</v>
      </c>
      <c r="E26" s="17">
        <v>152.9</v>
      </c>
      <c r="F26" s="20">
        <v>-1765</v>
      </c>
      <c r="G26" s="16" t="s">
        <v>40</v>
      </c>
      <c r="H26" s="16" t="s">
        <v>28</v>
      </c>
      <c r="I26" s="18">
        <v>230</v>
      </c>
      <c r="J26" s="3" t="s">
        <v>41</v>
      </c>
      <c r="K26" s="3" t="s">
        <v>30</v>
      </c>
      <c r="L26" s="3" t="s">
        <v>31</v>
      </c>
      <c r="M26" s="1" t="s">
        <v>40</v>
      </c>
      <c r="N26" s="3" t="s">
        <v>33</v>
      </c>
      <c r="O26" s="13">
        <v>6.3666666666666671</v>
      </c>
      <c r="P26" s="5">
        <v>7.9</v>
      </c>
      <c r="Q26" s="5">
        <v>6.5333333333333341</v>
      </c>
      <c r="R26" s="5">
        <v>7.0200000000000005</v>
      </c>
      <c r="S26" s="5" t="s">
        <v>34</v>
      </c>
      <c r="T26" s="5" t="s">
        <v>34</v>
      </c>
      <c r="U26" s="5" t="s">
        <v>34</v>
      </c>
      <c r="W26" s="5">
        <v>1.3666666666666663</v>
      </c>
      <c r="X26" s="5">
        <v>-0.48666666666666636</v>
      </c>
      <c r="Y26" s="5" t="s">
        <v>34</v>
      </c>
      <c r="Z26" s="5" t="s">
        <v>34</v>
      </c>
      <c r="AA26" s="5" t="s">
        <v>34</v>
      </c>
      <c r="AB26" s="5" t="s">
        <v>34</v>
      </c>
      <c r="AC26" s="5" t="s">
        <v>34</v>
      </c>
    </row>
    <row r="27" spans="1:29" ht="15" x14ac:dyDescent="0.15">
      <c r="A27" s="15">
        <f t="shared" si="0"/>
        <v>26</v>
      </c>
      <c r="B27" s="16" t="s">
        <v>87</v>
      </c>
      <c r="C27" s="16" t="s">
        <v>71</v>
      </c>
      <c r="D27" s="17">
        <v>49.38</v>
      </c>
      <c r="E27" s="17">
        <v>152.9</v>
      </c>
      <c r="F27" s="20">
        <v>-1765</v>
      </c>
      <c r="G27" s="16" t="s">
        <v>51</v>
      </c>
      <c r="H27" s="16" t="s">
        <v>52</v>
      </c>
      <c r="I27" s="18">
        <v>110</v>
      </c>
      <c r="J27" s="3" t="s">
        <v>53</v>
      </c>
      <c r="K27" s="3" t="s">
        <v>59</v>
      </c>
      <c r="L27" s="3" t="s">
        <v>54</v>
      </c>
      <c r="M27" s="1" t="s">
        <v>40</v>
      </c>
      <c r="N27" s="3" t="s">
        <v>33</v>
      </c>
      <c r="O27" s="13">
        <v>3.5636363636363639</v>
      </c>
      <c r="P27" s="5">
        <v>4.1400000000000006</v>
      </c>
      <c r="Q27" s="5">
        <v>4.2249999999999996</v>
      </c>
      <c r="R27" s="5">
        <v>4.5555555555555554</v>
      </c>
      <c r="S27" s="5">
        <v>4.2888888888888888</v>
      </c>
      <c r="T27" s="5">
        <v>3.7117647058823535</v>
      </c>
      <c r="U27" s="5" t="s">
        <v>34</v>
      </c>
      <c r="W27" s="5">
        <v>-8.4999999999999076E-2</v>
      </c>
      <c r="X27" s="5">
        <v>-0.33055555555555571</v>
      </c>
      <c r="Y27" s="5">
        <v>0.26666666666666661</v>
      </c>
      <c r="Z27" s="5">
        <v>0.57712418300653523</v>
      </c>
      <c r="AA27" s="5" t="s">
        <v>34</v>
      </c>
      <c r="AB27" s="5" t="s">
        <v>34</v>
      </c>
      <c r="AC27" s="5" t="s">
        <v>34</v>
      </c>
    </row>
    <row r="28" spans="1:29" ht="15" x14ac:dyDescent="0.15">
      <c r="A28" s="15">
        <f t="shared" si="0"/>
        <v>27</v>
      </c>
      <c r="B28" s="16" t="s">
        <v>88</v>
      </c>
      <c r="C28" s="16" t="s">
        <v>89</v>
      </c>
      <c r="D28" s="17">
        <v>48.97</v>
      </c>
      <c r="E28" s="17">
        <v>-127.04</v>
      </c>
      <c r="F28" s="20">
        <v>-1243</v>
      </c>
      <c r="G28" s="16" t="s">
        <v>90</v>
      </c>
      <c r="H28" s="16" t="s">
        <v>52</v>
      </c>
      <c r="I28" s="18">
        <v>110</v>
      </c>
      <c r="J28" s="3" t="s">
        <v>91</v>
      </c>
      <c r="K28" s="3" t="s">
        <v>59</v>
      </c>
      <c r="L28" s="3" t="s">
        <v>54</v>
      </c>
      <c r="M28" s="1" t="s">
        <v>92</v>
      </c>
      <c r="N28" s="3" t="s">
        <v>33</v>
      </c>
      <c r="O28" s="13" t="s">
        <v>34</v>
      </c>
      <c r="P28" s="5">
        <v>4.795730802618861</v>
      </c>
      <c r="Q28" s="5">
        <v>6.089066618727891</v>
      </c>
      <c r="R28" s="5">
        <v>7.7884956270045631</v>
      </c>
      <c r="S28" s="5">
        <v>6.2187892471899477</v>
      </c>
      <c r="T28" s="5">
        <v>3.6212590927124344</v>
      </c>
      <c r="U28" s="5">
        <v>5.0542725593541951</v>
      </c>
      <c r="W28" s="5">
        <v>-1.29333581610903</v>
      </c>
      <c r="X28" s="5">
        <v>-1.6994290082766721</v>
      </c>
      <c r="Y28" s="5">
        <v>1.5697063798146154</v>
      </c>
      <c r="Z28" s="5">
        <v>2.5975301544775133</v>
      </c>
      <c r="AA28" s="5">
        <v>-1.4330134666417607</v>
      </c>
      <c r="AB28" s="5">
        <v>0.25854175673533408</v>
      </c>
      <c r="AC28" s="5" t="s">
        <v>34</v>
      </c>
    </row>
    <row r="29" spans="1:29" ht="15" x14ac:dyDescent="0.15">
      <c r="A29" s="15">
        <f t="shared" si="0"/>
        <v>28</v>
      </c>
      <c r="B29" s="16" t="s">
        <v>88</v>
      </c>
      <c r="C29" s="16" t="s">
        <v>89</v>
      </c>
      <c r="D29" s="17">
        <v>48.97</v>
      </c>
      <c r="E29" s="17">
        <v>-127.04</v>
      </c>
      <c r="F29" s="20">
        <v>-1243</v>
      </c>
      <c r="G29" s="16" t="s">
        <v>90</v>
      </c>
      <c r="H29" s="16" t="s">
        <v>52</v>
      </c>
      <c r="I29" s="18">
        <v>80</v>
      </c>
      <c r="J29" s="3" t="s">
        <v>91</v>
      </c>
      <c r="K29" s="3" t="s">
        <v>93</v>
      </c>
      <c r="L29" s="3" t="s">
        <v>94</v>
      </c>
      <c r="M29" s="1" t="s">
        <v>92</v>
      </c>
      <c r="N29" s="3" t="s">
        <v>33</v>
      </c>
      <c r="O29" s="13" t="s">
        <v>34</v>
      </c>
      <c r="P29" s="5" t="s">
        <v>34</v>
      </c>
      <c r="Q29" s="5">
        <v>8.194409058842373</v>
      </c>
      <c r="R29" s="5">
        <v>10.621926588118301</v>
      </c>
      <c r="S29" s="5">
        <v>7.6874492100937468</v>
      </c>
      <c r="T29" s="5">
        <v>6.7581490256758023</v>
      </c>
      <c r="U29" s="5">
        <v>8.5360008989559724</v>
      </c>
      <c r="W29" s="5" t="s">
        <v>34</v>
      </c>
      <c r="X29" s="5">
        <v>-2.4275175292759279</v>
      </c>
      <c r="Y29" s="5">
        <v>2.9344773780245541</v>
      </c>
      <c r="Z29" s="5">
        <v>0.92930018441794449</v>
      </c>
      <c r="AA29" s="5">
        <v>-1.77785187328017</v>
      </c>
      <c r="AB29" s="5" t="s">
        <v>34</v>
      </c>
      <c r="AC29" s="5" t="s">
        <v>34</v>
      </c>
    </row>
    <row r="30" spans="1:29" ht="17" x14ac:dyDescent="0.2">
      <c r="A30" s="15">
        <f t="shared" si="0"/>
        <v>29</v>
      </c>
      <c r="B30" s="16" t="s">
        <v>95</v>
      </c>
      <c r="C30" s="16" t="s">
        <v>89</v>
      </c>
      <c r="D30" s="17">
        <v>48.9</v>
      </c>
      <c r="E30" s="17">
        <v>-126.9</v>
      </c>
      <c r="F30" s="20">
        <v>-920</v>
      </c>
      <c r="G30" s="16" t="s">
        <v>96</v>
      </c>
      <c r="H30" s="16" t="s">
        <v>28</v>
      </c>
      <c r="I30" s="18">
        <v>90</v>
      </c>
      <c r="J30" s="3" t="s">
        <v>41</v>
      </c>
      <c r="K30" s="3" t="s">
        <v>30</v>
      </c>
      <c r="L30" s="3" t="s">
        <v>31</v>
      </c>
      <c r="N30" s="3" t="s">
        <v>33</v>
      </c>
      <c r="O30" s="13">
        <v>10.248571428571427</v>
      </c>
      <c r="P30" s="5">
        <v>11.746666666666668</v>
      </c>
      <c r="Q30" s="5">
        <v>7.0939999999999994</v>
      </c>
      <c r="R30" s="5">
        <v>8.4863636363636363</v>
      </c>
      <c r="S30" s="5" t="s">
        <v>34</v>
      </c>
      <c r="T30" s="5" t="s">
        <v>34</v>
      </c>
      <c r="U30" s="5" t="s">
        <v>34</v>
      </c>
      <c r="W30" s="5">
        <v>4.6526666666666685</v>
      </c>
      <c r="X30" s="5">
        <v>-1.3923636363636369</v>
      </c>
      <c r="Y30" s="5" t="s">
        <v>34</v>
      </c>
      <c r="Z30" s="5" t="s">
        <v>34</v>
      </c>
      <c r="AA30" s="5" t="s">
        <v>34</v>
      </c>
      <c r="AB30" s="5" t="s">
        <v>34</v>
      </c>
      <c r="AC30" s="5" t="s">
        <v>34</v>
      </c>
    </row>
    <row r="31" spans="1:29" ht="17" x14ac:dyDescent="0.2">
      <c r="A31" s="15">
        <f t="shared" si="0"/>
        <v>30</v>
      </c>
      <c r="B31" s="16" t="s">
        <v>97</v>
      </c>
      <c r="C31" s="16" t="s">
        <v>65</v>
      </c>
      <c r="D31" s="17">
        <v>46.32</v>
      </c>
      <c r="E31" s="17">
        <v>152.5</v>
      </c>
      <c r="F31" s="20">
        <v>-2793</v>
      </c>
      <c r="G31" s="16" t="s">
        <v>86</v>
      </c>
      <c r="H31" s="16" t="s">
        <v>28</v>
      </c>
      <c r="I31" s="18">
        <v>200</v>
      </c>
      <c r="J31" s="3" t="s">
        <v>41</v>
      </c>
      <c r="K31" s="3" t="s">
        <v>30</v>
      </c>
      <c r="L31" s="3" t="s">
        <v>31</v>
      </c>
      <c r="N31" s="3" t="s">
        <v>33</v>
      </c>
      <c r="O31" s="13">
        <v>8.1186046511627907</v>
      </c>
      <c r="P31" s="5">
        <v>8.507142857142858</v>
      </c>
      <c r="Q31" s="5">
        <v>8.7142857142857153</v>
      </c>
      <c r="R31" s="5">
        <v>8.1</v>
      </c>
      <c r="S31" s="5" t="s">
        <v>34</v>
      </c>
      <c r="T31" s="5">
        <v>5.7</v>
      </c>
      <c r="U31" s="5">
        <v>11.741666666666667</v>
      </c>
      <c r="W31" s="5">
        <v>-0.2071428571428573</v>
      </c>
      <c r="X31" s="5">
        <v>0.61428571428571566</v>
      </c>
      <c r="Y31" s="5" t="s">
        <v>34</v>
      </c>
      <c r="Z31" s="5" t="s">
        <v>34</v>
      </c>
      <c r="AA31" s="5">
        <v>-6.041666666666667</v>
      </c>
      <c r="AB31" s="5">
        <v>3.2345238095238091</v>
      </c>
      <c r="AC31" s="5">
        <v>3.6230620155038764</v>
      </c>
    </row>
    <row r="32" spans="1:29" ht="17" x14ac:dyDescent="0.2">
      <c r="A32" s="15">
        <f t="shared" si="0"/>
        <v>31</v>
      </c>
      <c r="B32" s="16" t="s">
        <v>98</v>
      </c>
      <c r="C32" s="16" t="s">
        <v>71</v>
      </c>
      <c r="D32" s="17">
        <v>44.78</v>
      </c>
      <c r="E32" s="17">
        <v>170.16</v>
      </c>
      <c r="F32" s="20">
        <v>-1780</v>
      </c>
      <c r="G32" s="16" t="s">
        <v>86</v>
      </c>
      <c r="H32" s="16" t="s">
        <v>28</v>
      </c>
      <c r="I32" s="18" t="s">
        <v>99</v>
      </c>
      <c r="J32" s="3" t="s">
        <v>41</v>
      </c>
      <c r="K32" s="3" t="s">
        <v>30</v>
      </c>
      <c r="L32" s="3" t="s">
        <v>31</v>
      </c>
      <c r="N32" s="3" t="s">
        <v>72</v>
      </c>
      <c r="O32" s="13">
        <v>10.6</v>
      </c>
      <c r="P32" s="5">
        <v>11.43</v>
      </c>
      <c r="Q32" s="5" t="s">
        <v>34</v>
      </c>
      <c r="R32" s="5" t="s">
        <v>34</v>
      </c>
      <c r="S32" s="5" t="s">
        <v>34</v>
      </c>
      <c r="T32" s="5" t="s">
        <v>34</v>
      </c>
      <c r="U32" s="5">
        <v>6.7</v>
      </c>
      <c r="W32" s="5" t="s">
        <v>34</v>
      </c>
      <c r="X32" s="5" t="s">
        <v>34</v>
      </c>
      <c r="Y32" s="5" t="s">
        <v>34</v>
      </c>
      <c r="Z32" s="5" t="s">
        <v>34</v>
      </c>
      <c r="AA32" s="5" t="s">
        <v>34</v>
      </c>
      <c r="AB32" s="5">
        <v>-4.7299999999999995</v>
      </c>
      <c r="AC32" s="5">
        <v>-3.8999999999999995</v>
      </c>
    </row>
    <row r="33" spans="1:29" ht="17" x14ac:dyDescent="0.2">
      <c r="A33" s="15">
        <f t="shared" si="0"/>
        <v>32</v>
      </c>
      <c r="B33" s="16" t="s">
        <v>100</v>
      </c>
      <c r="C33" s="16" t="s">
        <v>71</v>
      </c>
      <c r="D33" s="17">
        <v>44.53</v>
      </c>
      <c r="E33" s="17">
        <v>145</v>
      </c>
      <c r="F33" s="20">
        <v>-1225</v>
      </c>
      <c r="G33" s="16" t="s">
        <v>101</v>
      </c>
      <c r="H33" s="16" t="s">
        <v>28</v>
      </c>
      <c r="I33" s="18">
        <v>210</v>
      </c>
      <c r="J33" s="3" t="s">
        <v>41</v>
      </c>
      <c r="K33" s="3" t="s">
        <v>30</v>
      </c>
      <c r="L33" s="3" t="s">
        <v>31</v>
      </c>
      <c r="M33" s="1" t="s">
        <v>102</v>
      </c>
      <c r="N33" s="3" t="s">
        <v>72</v>
      </c>
      <c r="O33" s="13">
        <v>12.474468085106382</v>
      </c>
      <c r="P33" s="5">
        <v>11.516666666666666</v>
      </c>
      <c r="Q33" s="5">
        <v>10.26</v>
      </c>
      <c r="R33" s="5">
        <v>11.085714285714287</v>
      </c>
      <c r="S33" s="5">
        <v>8.1666666666666661</v>
      </c>
      <c r="T33" s="5">
        <v>13.321428571428569</v>
      </c>
      <c r="U33" s="5">
        <v>12.694117647058825</v>
      </c>
      <c r="W33" s="5">
        <v>1.2566666666666659</v>
      </c>
      <c r="X33" s="5">
        <v>-0.8257142857142874</v>
      </c>
      <c r="Y33" s="5">
        <v>2.9190476190476211</v>
      </c>
      <c r="Z33" s="5">
        <v>-5.1547619047619033</v>
      </c>
      <c r="AA33" s="5">
        <v>0.62731092436974478</v>
      </c>
      <c r="AB33" s="5">
        <v>1.1774509803921589</v>
      </c>
      <c r="AC33" s="5">
        <v>0.21964956195244234</v>
      </c>
    </row>
    <row r="34" spans="1:29" ht="17" x14ac:dyDescent="0.2">
      <c r="A34" s="15">
        <f t="shared" si="0"/>
        <v>33</v>
      </c>
      <c r="B34" s="16" t="s">
        <v>103</v>
      </c>
      <c r="C34" s="16" t="s">
        <v>71</v>
      </c>
      <c r="D34" s="17">
        <v>44.527999999999999</v>
      </c>
      <c r="E34" s="17">
        <v>145</v>
      </c>
      <c r="F34" s="20">
        <v>-1225</v>
      </c>
      <c r="G34" s="16" t="s">
        <v>72</v>
      </c>
      <c r="H34" s="16" t="s">
        <v>28</v>
      </c>
      <c r="I34" s="18">
        <v>110</v>
      </c>
      <c r="J34" s="3" t="s">
        <v>41</v>
      </c>
      <c r="N34" s="3" t="s">
        <v>72</v>
      </c>
      <c r="O34" s="13">
        <v>6.9333333333333336</v>
      </c>
      <c r="P34" s="5">
        <v>7.1400000000000006</v>
      </c>
      <c r="Q34" s="5">
        <v>6.5</v>
      </c>
      <c r="R34" s="5">
        <v>5.0857142857142863</v>
      </c>
      <c r="S34" s="5">
        <v>4.9400000000000004</v>
      </c>
      <c r="T34" s="5">
        <v>7.1</v>
      </c>
      <c r="U34" s="5">
        <v>8.1666666666666661</v>
      </c>
      <c r="W34" s="5">
        <v>0.64000000000000057</v>
      </c>
      <c r="X34" s="5">
        <v>1.4142857142857137</v>
      </c>
      <c r="Y34" s="5">
        <v>0.14571428571428591</v>
      </c>
      <c r="Z34" s="5">
        <v>-2.1599999999999993</v>
      </c>
      <c r="AA34" s="5">
        <v>-1.0666666666666664</v>
      </c>
      <c r="AB34" s="5">
        <v>1.0266666666666655</v>
      </c>
      <c r="AC34" s="5">
        <v>1.2333333333333325</v>
      </c>
    </row>
    <row r="35" spans="1:29" ht="17" x14ac:dyDescent="0.2">
      <c r="A35" s="15">
        <f t="shared" si="0"/>
        <v>34</v>
      </c>
      <c r="B35" s="16" t="s">
        <v>104</v>
      </c>
      <c r="C35" s="16" t="s">
        <v>105</v>
      </c>
      <c r="D35" s="17">
        <v>42.24</v>
      </c>
      <c r="E35" s="17">
        <v>-127.68</v>
      </c>
      <c r="F35" s="20">
        <v>-3111</v>
      </c>
      <c r="G35" s="16" t="s">
        <v>106</v>
      </c>
      <c r="H35" s="16" t="s">
        <v>28</v>
      </c>
      <c r="I35" s="18" t="s">
        <v>107</v>
      </c>
      <c r="J35" s="3" t="s">
        <v>41</v>
      </c>
      <c r="N35" s="3" t="s">
        <v>33</v>
      </c>
      <c r="O35" s="13">
        <v>11.025</v>
      </c>
      <c r="P35" s="5">
        <v>11.9</v>
      </c>
      <c r="Q35" s="5" t="s">
        <v>34</v>
      </c>
      <c r="R35" s="5" t="s">
        <v>34</v>
      </c>
      <c r="S35" s="5" t="s">
        <v>34</v>
      </c>
      <c r="T35" s="5" t="s">
        <v>34</v>
      </c>
      <c r="U35" s="5">
        <v>7.24</v>
      </c>
      <c r="W35" s="5" t="s">
        <v>34</v>
      </c>
      <c r="X35" s="5" t="s">
        <v>34</v>
      </c>
      <c r="Y35" s="5" t="s">
        <v>34</v>
      </c>
      <c r="Z35" s="5" t="s">
        <v>34</v>
      </c>
      <c r="AA35" s="5" t="s">
        <v>34</v>
      </c>
      <c r="AB35" s="5">
        <v>-4.66</v>
      </c>
      <c r="AC35" s="5">
        <v>-3.7850000000000001</v>
      </c>
    </row>
    <row r="36" spans="1:29" ht="17" x14ac:dyDescent="0.2">
      <c r="A36" s="15">
        <f t="shared" si="0"/>
        <v>35</v>
      </c>
      <c r="B36" s="16" t="s">
        <v>108</v>
      </c>
      <c r="C36" s="16" t="s">
        <v>65</v>
      </c>
      <c r="D36" s="17">
        <v>42.23</v>
      </c>
      <c r="E36" s="17">
        <v>144.21</v>
      </c>
      <c r="F36" s="20">
        <v>-1212</v>
      </c>
      <c r="G36" s="16" t="s">
        <v>109</v>
      </c>
      <c r="H36" s="16" t="s">
        <v>28</v>
      </c>
      <c r="I36" s="18">
        <v>390</v>
      </c>
      <c r="M36" s="1" t="s">
        <v>110</v>
      </c>
      <c r="N36" s="3" t="s">
        <v>33</v>
      </c>
      <c r="O36" s="13">
        <v>12.395580485</v>
      </c>
      <c r="P36" s="5">
        <v>10.210685703333333</v>
      </c>
      <c r="Q36" s="5" t="s">
        <v>34</v>
      </c>
      <c r="R36" s="5">
        <v>10.64898539775</v>
      </c>
      <c r="S36" s="5">
        <v>7.9394891285</v>
      </c>
      <c r="T36" s="5">
        <v>10.093117506</v>
      </c>
      <c r="U36" s="5">
        <v>10.386036449066667</v>
      </c>
      <c r="W36" s="5" t="s">
        <v>34</v>
      </c>
      <c r="X36" s="5" t="s">
        <v>34</v>
      </c>
      <c r="Y36" s="5">
        <v>2.7094962692499998</v>
      </c>
      <c r="Z36" s="5">
        <v>-2.1536283775000005</v>
      </c>
      <c r="AA36" s="5">
        <v>-0.29291894306666677</v>
      </c>
      <c r="AB36" s="5">
        <v>0.17535074573333453</v>
      </c>
      <c r="AC36" s="5">
        <v>-2.0095440359333328</v>
      </c>
    </row>
    <row r="37" spans="1:29" ht="18" customHeight="1" x14ac:dyDescent="0.2">
      <c r="A37" s="15">
        <f t="shared" si="0"/>
        <v>36</v>
      </c>
      <c r="B37" s="16" t="s">
        <v>111</v>
      </c>
      <c r="C37" s="16" t="s">
        <v>112</v>
      </c>
      <c r="D37" s="17">
        <v>41.7</v>
      </c>
      <c r="E37" s="17">
        <v>-124.9</v>
      </c>
      <c r="F37" s="16">
        <v>-980</v>
      </c>
      <c r="G37" s="16" t="s">
        <v>113</v>
      </c>
      <c r="H37" s="16" t="s">
        <v>28</v>
      </c>
      <c r="I37" s="18">
        <v>70</v>
      </c>
      <c r="J37" s="3" t="s">
        <v>41</v>
      </c>
      <c r="K37" s="3" t="s">
        <v>30</v>
      </c>
      <c r="L37" s="3" t="s">
        <v>31</v>
      </c>
      <c r="M37" s="3" t="s">
        <v>114</v>
      </c>
      <c r="N37" s="3" t="s">
        <v>33</v>
      </c>
      <c r="O37" s="14">
        <v>11.544950025188449</v>
      </c>
      <c r="P37" s="5">
        <v>12.014662959744394</v>
      </c>
      <c r="Q37" s="5">
        <v>7.669910410186918</v>
      </c>
      <c r="R37" s="5">
        <v>10.363708403297418</v>
      </c>
      <c r="S37" s="5">
        <v>7.3462686998740674</v>
      </c>
      <c r="T37" s="5">
        <v>7.0406453325076681</v>
      </c>
      <c r="U37" s="5">
        <v>7.3343491661018403</v>
      </c>
      <c r="W37" s="5">
        <v>4.3447525495574757</v>
      </c>
      <c r="X37" s="5">
        <v>-2.6937979931104996</v>
      </c>
      <c r="Y37" s="5">
        <v>3.0174397034233502</v>
      </c>
      <c r="Z37" s="5">
        <v>0.30562336736639928</v>
      </c>
      <c r="AA37" s="5">
        <v>-0.29370383359417218</v>
      </c>
      <c r="AB37" s="5">
        <v>-4.6803137936425534</v>
      </c>
      <c r="AC37" s="5">
        <v>-4.2106008590866084</v>
      </c>
    </row>
    <row r="38" spans="1:29" ht="17" x14ac:dyDescent="0.2">
      <c r="A38" s="15">
        <f t="shared" si="0"/>
        <v>37</v>
      </c>
      <c r="B38" s="16" t="s">
        <v>115</v>
      </c>
      <c r="C38" s="16" t="s">
        <v>112</v>
      </c>
      <c r="D38" s="17">
        <v>41</v>
      </c>
      <c r="E38" s="17">
        <v>-126.44</v>
      </c>
      <c r="F38" s="16">
        <v>-3042</v>
      </c>
      <c r="G38" s="16" t="s">
        <v>116</v>
      </c>
      <c r="H38" s="16" t="s">
        <v>28</v>
      </c>
      <c r="I38" s="18" t="s">
        <v>84</v>
      </c>
      <c r="J38" s="3" t="s">
        <v>41</v>
      </c>
      <c r="O38" s="13" t="s">
        <v>34</v>
      </c>
      <c r="P38" s="5">
        <v>8.3000000000000007</v>
      </c>
      <c r="Q38" s="5" t="s">
        <v>34</v>
      </c>
      <c r="R38" s="5" t="s">
        <v>34</v>
      </c>
      <c r="S38" s="5" t="s">
        <v>34</v>
      </c>
      <c r="T38" s="5" t="s">
        <v>34</v>
      </c>
      <c r="U38" s="5">
        <v>6.2</v>
      </c>
      <c r="W38" s="5" t="s">
        <v>34</v>
      </c>
      <c r="X38" s="5" t="s">
        <v>34</v>
      </c>
      <c r="Y38" s="5" t="s">
        <v>34</v>
      </c>
      <c r="Z38" s="5" t="s">
        <v>34</v>
      </c>
      <c r="AA38" s="5" t="s">
        <v>34</v>
      </c>
      <c r="AB38" s="5">
        <v>-2.1000000000000005</v>
      </c>
      <c r="AC38" s="5" t="s">
        <v>34</v>
      </c>
    </row>
    <row r="39" spans="1:29" ht="17" x14ac:dyDescent="0.2">
      <c r="A39" s="15">
        <f t="shared" si="0"/>
        <v>38</v>
      </c>
      <c r="B39" s="16" t="s">
        <v>117</v>
      </c>
      <c r="C39" s="16" t="s">
        <v>118</v>
      </c>
      <c r="D39" s="17">
        <v>40.4</v>
      </c>
      <c r="E39" s="17">
        <v>143.5</v>
      </c>
      <c r="F39" s="16">
        <v>-2215</v>
      </c>
      <c r="G39" s="16" t="s">
        <v>119</v>
      </c>
      <c r="H39" s="16" t="s">
        <v>28</v>
      </c>
      <c r="I39" s="18">
        <v>250</v>
      </c>
      <c r="J39" s="3" t="s">
        <v>41</v>
      </c>
      <c r="K39" s="3" t="s">
        <v>30</v>
      </c>
      <c r="L39" s="3" t="s">
        <v>31</v>
      </c>
      <c r="N39" s="3" t="s">
        <v>33</v>
      </c>
      <c r="O39" s="13">
        <v>15.936936936936942</v>
      </c>
      <c r="P39" s="5">
        <v>13.5</v>
      </c>
      <c r="Q39" s="5">
        <v>11.275</v>
      </c>
      <c r="R39" s="5">
        <v>10.649999999999999</v>
      </c>
      <c r="S39" s="5">
        <v>10.057142857142859</v>
      </c>
      <c r="T39" s="5" t="s">
        <v>34</v>
      </c>
      <c r="U39" s="5">
        <v>13.020000000000001</v>
      </c>
      <c r="W39" s="5">
        <v>2.2249999999999996</v>
      </c>
      <c r="X39" s="5">
        <v>0.62500000000000178</v>
      </c>
      <c r="Y39" s="5">
        <v>0.59285714285713986</v>
      </c>
      <c r="Z39" s="5" t="s">
        <v>34</v>
      </c>
      <c r="AA39" s="5" t="s">
        <v>34</v>
      </c>
      <c r="AB39" s="5">
        <v>-0.47999999999999865</v>
      </c>
      <c r="AC39" s="5">
        <v>-2.9169369369369402</v>
      </c>
    </row>
    <row r="40" spans="1:29" ht="17" x14ac:dyDescent="0.2">
      <c r="A40" s="15">
        <f t="shared" si="0"/>
        <v>39</v>
      </c>
      <c r="B40" s="16" t="s">
        <v>120</v>
      </c>
      <c r="C40" s="16" t="s">
        <v>121</v>
      </c>
      <c r="D40" s="17">
        <v>40</v>
      </c>
      <c r="E40" s="17">
        <v>165</v>
      </c>
      <c r="F40" s="16">
        <v>-5498</v>
      </c>
      <c r="G40" s="16" t="s">
        <v>86</v>
      </c>
      <c r="H40" s="16" t="s">
        <v>28</v>
      </c>
      <c r="I40" s="18" t="s">
        <v>122</v>
      </c>
      <c r="N40" s="3" t="s">
        <v>33</v>
      </c>
      <c r="O40" s="13">
        <v>13.7</v>
      </c>
      <c r="P40" s="5" t="s">
        <v>34</v>
      </c>
      <c r="Q40" s="5" t="s">
        <v>34</v>
      </c>
      <c r="R40" s="5" t="s">
        <v>34</v>
      </c>
      <c r="S40" s="5" t="s">
        <v>34</v>
      </c>
      <c r="T40" s="5" t="s">
        <v>34</v>
      </c>
      <c r="U40" s="5">
        <v>8.6000000000000014</v>
      </c>
      <c r="W40" s="5" t="s">
        <v>34</v>
      </c>
      <c r="X40" s="5" t="s">
        <v>34</v>
      </c>
      <c r="Y40" s="5" t="s">
        <v>34</v>
      </c>
      <c r="Z40" s="5" t="s">
        <v>34</v>
      </c>
      <c r="AA40" s="5" t="s">
        <v>34</v>
      </c>
      <c r="AB40" s="5" t="s">
        <v>34</v>
      </c>
      <c r="AC40" s="5">
        <v>-5.0999999999999979</v>
      </c>
    </row>
    <row r="41" spans="1:29" ht="17" x14ac:dyDescent="0.2">
      <c r="A41" s="15">
        <f t="shared" si="0"/>
        <v>40</v>
      </c>
      <c r="B41" s="16" t="s">
        <v>123</v>
      </c>
      <c r="C41" s="16" t="s">
        <v>121</v>
      </c>
      <c r="D41" s="17">
        <v>37.450000000000003</v>
      </c>
      <c r="E41" s="17">
        <v>162.72</v>
      </c>
      <c r="F41" s="16">
        <v>-3130</v>
      </c>
      <c r="G41" s="16" t="s">
        <v>86</v>
      </c>
      <c r="H41" s="16" t="s">
        <v>28</v>
      </c>
      <c r="I41" s="18" t="s">
        <v>124</v>
      </c>
      <c r="J41" s="3" t="s">
        <v>41</v>
      </c>
      <c r="K41" s="3" t="s">
        <v>30</v>
      </c>
      <c r="N41" s="3" t="s">
        <v>33</v>
      </c>
      <c r="O41" s="13">
        <v>18.100000000000001</v>
      </c>
      <c r="P41" s="5">
        <v>17.899999999999999</v>
      </c>
      <c r="Q41" s="5" t="s">
        <v>34</v>
      </c>
      <c r="R41" s="5" t="s">
        <v>34</v>
      </c>
      <c r="S41" s="5" t="s">
        <v>34</v>
      </c>
      <c r="T41" s="5" t="s">
        <v>34</v>
      </c>
      <c r="U41" s="5">
        <v>12.2</v>
      </c>
      <c r="W41" s="5" t="s">
        <v>34</v>
      </c>
      <c r="X41" s="5" t="s">
        <v>34</v>
      </c>
      <c r="Y41" s="5" t="s">
        <v>34</v>
      </c>
      <c r="Z41" s="5" t="s">
        <v>34</v>
      </c>
      <c r="AA41" s="5" t="s">
        <v>34</v>
      </c>
      <c r="AB41" s="5">
        <v>-5.6999999999999993</v>
      </c>
      <c r="AC41" s="5">
        <v>-5.9000000000000021</v>
      </c>
    </row>
    <row r="42" spans="1:29" ht="17" x14ac:dyDescent="0.2">
      <c r="A42" s="15">
        <f t="shared" si="0"/>
        <v>41</v>
      </c>
      <c r="B42" s="16" t="s">
        <v>125</v>
      </c>
      <c r="C42" s="16" t="s">
        <v>65</v>
      </c>
      <c r="D42" s="17">
        <v>36</v>
      </c>
      <c r="E42" s="17">
        <v>141.80000000000001</v>
      </c>
      <c r="F42" s="16">
        <v>-2224</v>
      </c>
      <c r="G42" s="16" t="s">
        <v>126</v>
      </c>
      <c r="H42" s="16" t="s">
        <v>28</v>
      </c>
      <c r="I42" s="18">
        <v>150</v>
      </c>
      <c r="J42" s="3" t="s">
        <v>41</v>
      </c>
      <c r="K42" s="3" t="s">
        <v>30</v>
      </c>
      <c r="L42" s="3" t="s">
        <v>31</v>
      </c>
      <c r="N42" s="3" t="s">
        <v>33</v>
      </c>
      <c r="O42" s="13">
        <v>18.3035</v>
      </c>
      <c r="P42" s="5">
        <v>17.84335294117647</v>
      </c>
      <c r="Q42" s="5">
        <v>13.884600000000001</v>
      </c>
      <c r="R42" s="5">
        <v>15.617555555555555</v>
      </c>
      <c r="S42" s="5">
        <v>15.210333333333333</v>
      </c>
      <c r="T42" s="5">
        <v>15.742000000000003</v>
      </c>
      <c r="U42" s="5">
        <v>17.191000000000003</v>
      </c>
      <c r="W42" s="5">
        <v>3.9587529411764688</v>
      </c>
      <c r="X42" s="5">
        <v>-1.732955555555554</v>
      </c>
      <c r="Y42" s="5">
        <v>0.40722222222222193</v>
      </c>
      <c r="Z42" s="5">
        <v>-0.53166666666666984</v>
      </c>
      <c r="AA42" s="5">
        <v>-1.4489999999999998</v>
      </c>
      <c r="AB42" s="5">
        <v>-0.65235294117646703</v>
      </c>
      <c r="AC42" s="5">
        <v>-1.1124999999999972</v>
      </c>
    </row>
    <row r="43" spans="1:29" ht="15" x14ac:dyDescent="0.15">
      <c r="A43" s="15">
        <f t="shared" si="0"/>
        <v>42</v>
      </c>
      <c r="B43" s="16" t="s">
        <v>127</v>
      </c>
      <c r="C43" s="16" t="s">
        <v>112</v>
      </c>
      <c r="D43" s="17">
        <v>34.5</v>
      </c>
      <c r="E43" s="17">
        <v>-121.1</v>
      </c>
      <c r="F43" s="16">
        <v>-955</v>
      </c>
      <c r="G43" s="16" t="s">
        <v>128</v>
      </c>
      <c r="H43" s="16" t="s">
        <v>52</v>
      </c>
      <c r="I43" s="18">
        <v>160</v>
      </c>
      <c r="J43" s="3" t="s">
        <v>129</v>
      </c>
      <c r="K43" s="3" t="s">
        <v>59</v>
      </c>
      <c r="L43" s="3" t="s">
        <v>94</v>
      </c>
      <c r="N43" s="3" t="s">
        <v>33</v>
      </c>
      <c r="O43" s="13" t="s">
        <v>34</v>
      </c>
      <c r="P43" s="5">
        <v>15.62019713909992</v>
      </c>
      <c r="Q43" s="5">
        <v>16.145988641934423</v>
      </c>
      <c r="R43" s="5">
        <v>15.075082465056068</v>
      </c>
      <c r="S43" s="5">
        <v>13.47170820763791</v>
      </c>
      <c r="T43" s="5">
        <v>10.714882408882483</v>
      </c>
      <c r="U43" s="5">
        <v>10.485767532629657</v>
      </c>
      <c r="W43" s="5">
        <v>-0.52579150283450282</v>
      </c>
      <c r="X43" s="5">
        <v>1.0709061768783545</v>
      </c>
      <c r="Y43" s="5">
        <v>1.6033742574181584</v>
      </c>
      <c r="Z43" s="5">
        <v>2.7568257987554272</v>
      </c>
      <c r="AA43" s="5">
        <v>0.22911487625282589</v>
      </c>
      <c r="AB43" s="5">
        <v>-5.1344296064702633</v>
      </c>
      <c r="AC43" s="5" t="s">
        <v>34</v>
      </c>
    </row>
    <row r="44" spans="1:29" ht="17" x14ac:dyDescent="0.2">
      <c r="A44" s="15">
        <f t="shared" si="0"/>
        <v>43</v>
      </c>
      <c r="B44" s="16" t="s">
        <v>127</v>
      </c>
      <c r="C44" s="16" t="s">
        <v>112</v>
      </c>
      <c r="D44" s="17">
        <v>34.5</v>
      </c>
      <c r="E44" s="17">
        <v>-121.1</v>
      </c>
      <c r="F44" s="16">
        <v>-955</v>
      </c>
      <c r="G44" s="16" t="s">
        <v>134</v>
      </c>
      <c r="H44" s="16" t="s">
        <v>28</v>
      </c>
      <c r="I44" s="18">
        <v>250</v>
      </c>
      <c r="J44" s="3" t="s">
        <v>41</v>
      </c>
      <c r="K44" s="3" t="s">
        <v>135</v>
      </c>
      <c r="L44" s="3" t="s">
        <v>31</v>
      </c>
      <c r="N44" s="3" t="s">
        <v>33</v>
      </c>
      <c r="O44" s="13">
        <v>15.274444444444445</v>
      </c>
      <c r="P44" s="5">
        <v>12.894444444444447</v>
      </c>
      <c r="Q44" s="5">
        <v>11.36</v>
      </c>
      <c r="R44" s="5">
        <v>12.606666666666667</v>
      </c>
      <c r="S44" s="5">
        <v>11.35</v>
      </c>
      <c r="T44" s="5">
        <v>11.942</v>
      </c>
      <c r="U44" s="5">
        <v>10.760714285714284</v>
      </c>
      <c r="W44" s="5">
        <v>1.5344444444444481</v>
      </c>
      <c r="X44" s="5">
        <v>-1.2466666666666679</v>
      </c>
      <c r="Y44" s="5">
        <v>1.2566666666666677</v>
      </c>
      <c r="Z44" s="5">
        <v>-0.59200000000000053</v>
      </c>
      <c r="AA44" s="5">
        <v>1.1812857142857158</v>
      </c>
      <c r="AB44" s="5">
        <v>-2.1337301587301631</v>
      </c>
      <c r="AC44" s="5">
        <v>-4.5137301587301604</v>
      </c>
    </row>
    <row r="45" spans="1:29" ht="17" x14ac:dyDescent="0.2">
      <c r="A45" s="15">
        <f t="shared" si="0"/>
        <v>44</v>
      </c>
      <c r="B45" s="16" t="s">
        <v>136</v>
      </c>
      <c r="C45" s="16" t="s">
        <v>112</v>
      </c>
      <c r="D45" s="17">
        <v>34.53</v>
      </c>
      <c r="E45" s="17">
        <v>-122.28</v>
      </c>
      <c r="F45" s="16">
        <v>-3834</v>
      </c>
      <c r="G45" s="16" t="s">
        <v>137</v>
      </c>
      <c r="H45" s="16" t="s">
        <v>28</v>
      </c>
      <c r="I45" s="18" t="s">
        <v>138</v>
      </c>
      <c r="J45" s="3" t="s">
        <v>41</v>
      </c>
      <c r="N45" s="3" t="s">
        <v>33</v>
      </c>
      <c r="O45" s="13" t="s">
        <v>34</v>
      </c>
      <c r="P45" s="5">
        <v>13.799340361496109</v>
      </c>
      <c r="Q45" s="5" t="s">
        <v>34</v>
      </c>
      <c r="R45" s="5" t="s">
        <v>34</v>
      </c>
      <c r="S45" s="5" t="s">
        <v>34</v>
      </c>
      <c r="T45" s="5" t="s">
        <v>34</v>
      </c>
      <c r="U45" s="5">
        <v>11.086196868108702</v>
      </c>
      <c r="W45" s="5" t="s">
        <v>34</v>
      </c>
      <c r="X45" s="5" t="s">
        <v>34</v>
      </c>
      <c r="Y45" s="5" t="s">
        <v>34</v>
      </c>
      <c r="Z45" s="5" t="s">
        <v>34</v>
      </c>
      <c r="AA45" s="5" t="s">
        <v>34</v>
      </c>
      <c r="AB45" s="5">
        <v>-2.7131434933874061</v>
      </c>
      <c r="AC45" s="5" t="s">
        <v>34</v>
      </c>
    </row>
    <row r="46" spans="1:29" ht="15" x14ac:dyDescent="0.15">
      <c r="A46" s="15">
        <f t="shared" si="0"/>
        <v>45</v>
      </c>
      <c r="B46" s="16" t="s">
        <v>139</v>
      </c>
      <c r="C46" s="16" t="s">
        <v>140</v>
      </c>
      <c r="D46" s="17">
        <v>34.299999999999997</v>
      </c>
      <c r="E46" s="17">
        <v>-120</v>
      </c>
      <c r="F46" s="16">
        <v>-575</v>
      </c>
      <c r="G46" s="16" t="s">
        <v>130</v>
      </c>
      <c r="H46" s="16" t="s">
        <v>131</v>
      </c>
      <c r="I46" s="18">
        <v>60</v>
      </c>
      <c r="J46" s="3" t="s">
        <v>132</v>
      </c>
      <c r="K46" s="3" t="s">
        <v>141</v>
      </c>
      <c r="L46" s="3" t="s">
        <v>133</v>
      </c>
      <c r="O46" s="13" t="s">
        <v>34</v>
      </c>
      <c r="P46" s="5">
        <v>16.48</v>
      </c>
      <c r="Q46" s="5">
        <v>10.677777777777781</v>
      </c>
      <c r="R46" s="5">
        <v>13.450000000000001</v>
      </c>
      <c r="S46" s="5">
        <v>9.8069999999999986</v>
      </c>
      <c r="T46" s="5">
        <v>8.5500000000000007</v>
      </c>
      <c r="U46" s="5">
        <v>9.0399999999999991</v>
      </c>
      <c r="W46" s="5">
        <v>5.8022222222222197</v>
      </c>
      <c r="X46" s="5">
        <v>-2.7722222222222204</v>
      </c>
      <c r="Y46" s="5">
        <v>3.6430000000000025</v>
      </c>
      <c r="Z46" s="5">
        <v>1.2569999999999979</v>
      </c>
      <c r="AA46" s="5">
        <v>-0.48999999999999844</v>
      </c>
      <c r="AB46" s="5">
        <v>-7.4400000000000013</v>
      </c>
      <c r="AC46" s="5" t="s">
        <v>34</v>
      </c>
    </row>
    <row r="47" spans="1:29" ht="15" customHeight="1" x14ac:dyDescent="0.2">
      <c r="A47" s="15">
        <f t="shared" si="0"/>
        <v>46</v>
      </c>
      <c r="B47" s="16" t="s">
        <v>142</v>
      </c>
      <c r="C47" s="16" t="s">
        <v>112</v>
      </c>
      <c r="D47" s="17">
        <v>32.799999999999997</v>
      </c>
      <c r="E47" s="17">
        <v>-118.9</v>
      </c>
      <c r="F47" s="16">
        <v>-1165</v>
      </c>
      <c r="G47" s="16" t="s">
        <v>137</v>
      </c>
      <c r="H47" s="16" t="s">
        <v>28</v>
      </c>
      <c r="I47" s="18" t="s">
        <v>143</v>
      </c>
      <c r="J47" s="3" t="s">
        <v>41</v>
      </c>
      <c r="N47" s="3" t="s">
        <v>33</v>
      </c>
      <c r="O47" s="13">
        <v>15.801036595939152</v>
      </c>
      <c r="P47" s="5">
        <v>15.935984945103888</v>
      </c>
      <c r="Q47" s="5" t="s">
        <v>34</v>
      </c>
      <c r="R47" s="5" t="s">
        <v>34</v>
      </c>
      <c r="S47" s="5" t="s">
        <v>34</v>
      </c>
      <c r="T47" s="5" t="s">
        <v>34</v>
      </c>
      <c r="U47" s="5">
        <v>15.045692279269991</v>
      </c>
      <c r="W47" s="5" t="s">
        <v>34</v>
      </c>
      <c r="X47" s="5" t="s">
        <v>34</v>
      </c>
      <c r="Y47" s="5" t="s">
        <v>34</v>
      </c>
      <c r="Z47" s="5" t="s">
        <v>34</v>
      </c>
      <c r="AA47" s="5" t="s">
        <v>34</v>
      </c>
      <c r="AB47" s="5">
        <v>-0.89029266583389699</v>
      </c>
      <c r="AC47" s="5">
        <v>-0.75534431666916113</v>
      </c>
    </row>
    <row r="48" spans="1:29" ht="17" x14ac:dyDescent="0.2">
      <c r="A48" s="15">
        <f t="shared" si="0"/>
        <v>47</v>
      </c>
      <c r="B48" s="16" t="s">
        <v>144</v>
      </c>
      <c r="C48" s="16" t="s">
        <v>118</v>
      </c>
      <c r="D48" s="17">
        <v>32.6</v>
      </c>
      <c r="E48" s="17">
        <v>138.6</v>
      </c>
      <c r="F48" s="16">
        <v>-3252</v>
      </c>
      <c r="G48" s="16" t="s">
        <v>145</v>
      </c>
      <c r="H48" s="16" t="s">
        <v>28</v>
      </c>
      <c r="I48" s="18" t="s">
        <v>146</v>
      </c>
      <c r="J48" s="3" t="s">
        <v>41</v>
      </c>
      <c r="K48" s="3" t="s">
        <v>147</v>
      </c>
      <c r="L48" s="3" t="s">
        <v>31</v>
      </c>
      <c r="N48" s="3" t="s">
        <v>33</v>
      </c>
      <c r="O48" s="13">
        <v>22.52</v>
      </c>
      <c r="P48" s="5">
        <v>22.266666666666666</v>
      </c>
      <c r="Q48" s="5" t="s">
        <v>34</v>
      </c>
      <c r="R48" s="5" t="s">
        <v>34</v>
      </c>
      <c r="S48" s="5" t="s">
        <v>34</v>
      </c>
      <c r="T48" s="5" t="s">
        <v>34</v>
      </c>
      <c r="U48" s="5">
        <v>21.3</v>
      </c>
      <c r="W48" s="5" t="s">
        <v>34</v>
      </c>
      <c r="X48" s="5" t="s">
        <v>34</v>
      </c>
      <c r="Y48" s="5" t="s">
        <v>34</v>
      </c>
      <c r="Z48" s="5" t="s">
        <v>34</v>
      </c>
      <c r="AA48" s="5" t="s">
        <v>34</v>
      </c>
      <c r="AB48" s="5">
        <v>-0.96666666666666501</v>
      </c>
      <c r="AC48" s="5">
        <v>-1.2199999999999989</v>
      </c>
    </row>
    <row r="49" spans="1:29" ht="17" x14ac:dyDescent="0.2">
      <c r="A49" s="15">
        <f t="shared" si="0"/>
        <v>48</v>
      </c>
      <c r="B49" s="16" t="s">
        <v>148</v>
      </c>
      <c r="C49" s="16" t="s">
        <v>112</v>
      </c>
      <c r="D49" s="17">
        <v>32.28</v>
      </c>
      <c r="E49" s="17">
        <v>-118.38</v>
      </c>
      <c r="F49" s="20">
        <v>-1783</v>
      </c>
      <c r="G49" s="16" t="s">
        <v>116</v>
      </c>
      <c r="H49" s="16" t="s">
        <v>28</v>
      </c>
      <c r="I49" s="18" t="s">
        <v>149</v>
      </c>
      <c r="J49" s="3" t="s">
        <v>41</v>
      </c>
      <c r="O49" s="13" t="s">
        <v>34</v>
      </c>
      <c r="P49" s="5">
        <v>15.87</v>
      </c>
      <c r="Q49" s="5" t="s">
        <v>34</v>
      </c>
      <c r="R49" s="5" t="s">
        <v>34</v>
      </c>
      <c r="S49" s="5" t="s">
        <v>34</v>
      </c>
      <c r="T49" s="5" t="s">
        <v>34</v>
      </c>
      <c r="U49" s="5">
        <v>14.73</v>
      </c>
      <c r="W49" s="5" t="s">
        <v>34</v>
      </c>
      <c r="X49" s="5" t="s">
        <v>34</v>
      </c>
      <c r="Y49" s="5" t="s">
        <v>34</v>
      </c>
      <c r="Z49" s="5" t="s">
        <v>34</v>
      </c>
      <c r="AA49" s="5" t="s">
        <v>34</v>
      </c>
      <c r="AB49" s="5">
        <v>-1.1399999999999988</v>
      </c>
      <c r="AC49" s="5" t="s">
        <v>34</v>
      </c>
    </row>
    <row r="50" spans="1:29" ht="15" x14ac:dyDescent="0.15">
      <c r="A50" s="15">
        <f t="shared" si="0"/>
        <v>49</v>
      </c>
      <c r="B50" s="16" t="s">
        <v>150</v>
      </c>
      <c r="C50" s="16" t="s">
        <v>118</v>
      </c>
      <c r="D50" s="17">
        <v>31.6</v>
      </c>
      <c r="E50" s="17">
        <v>128.9</v>
      </c>
      <c r="F50" s="20">
        <v>-758</v>
      </c>
      <c r="G50" s="16" t="s">
        <v>151</v>
      </c>
      <c r="H50" s="16" t="s">
        <v>52</v>
      </c>
      <c r="I50" s="18">
        <v>100</v>
      </c>
      <c r="J50" s="3" t="s">
        <v>152</v>
      </c>
      <c r="K50" s="3" t="s">
        <v>93</v>
      </c>
      <c r="L50" s="3" t="s">
        <v>153</v>
      </c>
      <c r="N50" s="3" t="s">
        <v>33</v>
      </c>
      <c r="O50" s="13">
        <v>25.914953130384614</v>
      </c>
      <c r="P50" s="5">
        <v>25.648517276250004</v>
      </c>
      <c r="Q50" s="5">
        <v>23.504300645000004</v>
      </c>
      <c r="R50" s="5">
        <v>24.274969604999999</v>
      </c>
      <c r="S50" s="5">
        <v>22.57865064058824</v>
      </c>
      <c r="T50" s="5">
        <v>21.80139956133333</v>
      </c>
      <c r="U50" s="5" t="s">
        <v>34</v>
      </c>
      <c r="W50" s="5">
        <v>2.1442166312499999</v>
      </c>
      <c r="X50" s="5">
        <v>-0.77066895999999474</v>
      </c>
      <c r="Y50" s="5">
        <v>1.6963189644117591</v>
      </c>
      <c r="Z50" s="5">
        <v>0.77725107925490988</v>
      </c>
      <c r="AA50" s="5" t="s">
        <v>34</v>
      </c>
      <c r="AB50" s="5" t="s">
        <v>34</v>
      </c>
      <c r="AC50" s="5" t="s">
        <v>34</v>
      </c>
    </row>
    <row r="51" spans="1:29" ht="17" x14ac:dyDescent="0.2">
      <c r="A51" s="15">
        <f t="shared" si="0"/>
        <v>50</v>
      </c>
      <c r="B51" s="16" t="s">
        <v>154</v>
      </c>
      <c r="C51" s="16" t="s">
        <v>155</v>
      </c>
      <c r="D51" s="17">
        <v>31.6</v>
      </c>
      <c r="E51" s="17">
        <v>129</v>
      </c>
      <c r="F51" s="16">
        <v>-746</v>
      </c>
      <c r="G51" s="16" t="s">
        <v>156</v>
      </c>
      <c r="H51" s="16" t="s">
        <v>28</v>
      </c>
      <c r="I51" s="18">
        <v>160</v>
      </c>
      <c r="J51" s="3" t="s">
        <v>157</v>
      </c>
      <c r="L51" s="3" t="s">
        <v>31</v>
      </c>
      <c r="N51" s="3" t="s">
        <v>33</v>
      </c>
      <c r="O51" s="13">
        <v>23.745454545454546</v>
      </c>
      <c r="P51" s="5">
        <v>22.028571428571428</v>
      </c>
      <c r="Q51" s="5">
        <v>22.06</v>
      </c>
      <c r="R51" s="5">
        <v>20.916666666666668</v>
      </c>
      <c r="S51" s="5">
        <v>19.944444444444443</v>
      </c>
      <c r="T51" s="5">
        <v>19.600000000000005</v>
      </c>
      <c r="U51" s="5">
        <v>20.336000000000002</v>
      </c>
      <c r="W51" s="5">
        <v>-3.1428571428570251E-2</v>
      </c>
      <c r="X51" s="5">
        <v>1.1433333333333309</v>
      </c>
      <c r="Y51" s="5">
        <v>0.97222222222222499</v>
      </c>
      <c r="Z51" s="5">
        <v>0.34444444444443789</v>
      </c>
      <c r="AA51" s="5">
        <v>-0.7359999999999971</v>
      </c>
      <c r="AB51" s="5">
        <v>-1.6925714285714264</v>
      </c>
      <c r="AC51" s="5">
        <v>-3.409454545454544</v>
      </c>
    </row>
    <row r="52" spans="1:29" ht="17" x14ac:dyDescent="0.2">
      <c r="A52" s="15">
        <f t="shared" si="0"/>
        <v>51</v>
      </c>
      <c r="B52" s="16" t="s">
        <v>158</v>
      </c>
      <c r="C52" s="16" t="s">
        <v>159</v>
      </c>
      <c r="D52" s="17">
        <v>27.48</v>
      </c>
      <c r="E52" s="17">
        <v>-112.08</v>
      </c>
      <c r="F52" s="16">
        <v>-881</v>
      </c>
      <c r="G52" s="16" t="s">
        <v>160</v>
      </c>
      <c r="H52" s="16" t="s">
        <v>28</v>
      </c>
      <c r="I52" s="18">
        <v>80</v>
      </c>
      <c r="J52" s="4" t="s">
        <v>69</v>
      </c>
      <c r="L52" s="3" t="s">
        <v>31</v>
      </c>
      <c r="N52" s="3" t="s">
        <v>33</v>
      </c>
      <c r="O52" s="13" t="s">
        <v>34</v>
      </c>
      <c r="P52" s="5">
        <v>22.060396985344813</v>
      </c>
      <c r="Q52" s="5">
        <v>23.418517727914903</v>
      </c>
      <c r="R52" s="5">
        <v>21.365169837658097</v>
      </c>
      <c r="S52" s="5">
        <v>20.947056232861851</v>
      </c>
      <c r="T52" s="5">
        <v>18.237160815445922</v>
      </c>
      <c r="U52" s="5">
        <v>20.525442537061259</v>
      </c>
      <c r="W52" s="5">
        <v>-1.3581207425700903</v>
      </c>
      <c r="X52" s="5">
        <v>2.0533478902568056</v>
      </c>
      <c r="Y52" s="5">
        <v>0.41811360479624682</v>
      </c>
      <c r="Z52" s="5">
        <v>2.7098954174159289</v>
      </c>
      <c r="AA52" s="5">
        <v>-2.2882817216153377</v>
      </c>
      <c r="AB52" s="5">
        <v>-1.5349544482835533</v>
      </c>
      <c r="AC52" s="5" t="s">
        <v>34</v>
      </c>
    </row>
    <row r="53" spans="1:29" ht="17" x14ac:dyDescent="0.2">
      <c r="A53" s="15">
        <f t="shared" si="0"/>
        <v>52</v>
      </c>
      <c r="B53" s="16" t="s">
        <v>158</v>
      </c>
      <c r="C53" s="16" t="s">
        <v>159</v>
      </c>
      <c r="D53" s="17">
        <v>27.48</v>
      </c>
      <c r="E53" s="17">
        <v>-112.08</v>
      </c>
      <c r="F53" s="16">
        <v>-881</v>
      </c>
      <c r="G53" s="16" t="s">
        <v>160</v>
      </c>
      <c r="H53" s="16" t="s">
        <v>38</v>
      </c>
      <c r="I53" s="18">
        <v>85</v>
      </c>
      <c r="J53" s="3" t="s">
        <v>161</v>
      </c>
      <c r="L53" s="3" t="s">
        <v>31</v>
      </c>
      <c r="N53" s="3" t="s">
        <v>33</v>
      </c>
      <c r="O53" s="13" t="s">
        <v>34</v>
      </c>
      <c r="P53" s="5">
        <v>18.09436878916544</v>
      </c>
      <c r="Q53" s="5">
        <v>16.597772496867169</v>
      </c>
      <c r="R53" s="5">
        <v>15.390910328599631</v>
      </c>
      <c r="S53" s="5">
        <v>14.04194305577945</v>
      </c>
      <c r="T53" s="5">
        <v>12.953827371428385</v>
      </c>
      <c r="U53" s="5">
        <v>13.60148388886706</v>
      </c>
      <c r="W53" s="5">
        <v>1.4965962922982712</v>
      </c>
      <c r="X53" s="5">
        <v>1.2068621682675378</v>
      </c>
      <c r="Y53" s="5">
        <v>1.3489672728201807</v>
      </c>
      <c r="Z53" s="5">
        <v>1.0881156843510649</v>
      </c>
      <c r="AA53" s="5">
        <v>-0.64765651743867458</v>
      </c>
      <c r="AB53" s="5">
        <v>-4.4928849002983799</v>
      </c>
      <c r="AC53" s="5" t="s">
        <v>34</v>
      </c>
    </row>
    <row r="54" spans="1:29" ht="16" customHeight="1" x14ac:dyDescent="0.2">
      <c r="A54" s="15">
        <f t="shared" si="0"/>
        <v>53</v>
      </c>
      <c r="B54" s="16" t="s">
        <v>162</v>
      </c>
      <c r="C54" s="16" t="s">
        <v>163</v>
      </c>
      <c r="D54" s="17">
        <v>22.98</v>
      </c>
      <c r="E54" s="17">
        <v>-109.47</v>
      </c>
      <c r="F54" s="16">
        <v>-624</v>
      </c>
      <c r="G54" s="16" t="s">
        <v>116</v>
      </c>
      <c r="H54" s="16" t="s">
        <v>28</v>
      </c>
      <c r="I54" s="18" t="s">
        <v>164</v>
      </c>
      <c r="J54" s="4"/>
      <c r="O54" s="13">
        <v>25.17</v>
      </c>
      <c r="P54" s="5">
        <v>24.7</v>
      </c>
      <c r="Q54" s="5" t="s">
        <v>34</v>
      </c>
      <c r="R54" s="5" t="s">
        <v>34</v>
      </c>
      <c r="S54" s="5" t="s">
        <v>34</v>
      </c>
      <c r="T54" s="5" t="s">
        <v>34</v>
      </c>
      <c r="U54" s="5">
        <v>22.05</v>
      </c>
      <c r="W54" s="5" t="s">
        <v>34</v>
      </c>
      <c r="X54" s="5" t="s">
        <v>34</v>
      </c>
      <c r="Y54" s="5" t="s">
        <v>34</v>
      </c>
      <c r="Z54" s="5" t="s">
        <v>34</v>
      </c>
      <c r="AA54" s="5" t="s">
        <v>34</v>
      </c>
      <c r="AB54" s="5">
        <v>-2.6499999999999986</v>
      </c>
      <c r="AC54" s="5">
        <v>-3.120000000000001</v>
      </c>
    </row>
    <row r="55" spans="1:29" ht="17" x14ac:dyDescent="0.2">
      <c r="A55" s="15">
        <f t="shared" si="0"/>
        <v>54</v>
      </c>
      <c r="B55" s="16">
        <v>17940</v>
      </c>
      <c r="C55" s="16" t="s">
        <v>165</v>
      </c>
      <c r="D55" s="17">
        <v>20.100000000000001</v>
      </c>
      <c r="E55" s="17">
        <v>117.4</v>
      </c>
      <c r="F55" s="16">
        <v>-1968</v>
      </c>
      <c r="G55" s="16" t="s">
        <v>166</v>
      </c>
      <c r="H55" s="16" t="s">
        <v>28</v>
      </c>
      <c r="I55" s="18">
        <v>150</v>
      </c>
      <c r="J55" s="4" t="s">
        <v>167</v>
      </c>
      <c r="L55" s="3" t="s">
        <v>31</v>
      </c>
      <c r="N55" s="3" t="s">
        <v>33</v>
      </c>
      <c r="O55" s="13">
        <v>26.699826086956527</v>
      </c>
      <c r="P55" s="5">
        <v>24.492476190476189</v>
      </c>
      <c r="Q55" s="5">
        <v>24.115714285714287</v>
      </c>
      <c r="R55" s="5">
        <v>24.336200000000002</v>
      </c>
      <c r="S55" s="5">
        <v>23.690166666666666</v>
      </c>
      <c r="T55" s="5">
        <v>23.276249999999997</v>
      </c>
      <c r="U55" s="5">
        <v>23.1096</v>
      </c>
      <c r="W55" s="5">
        <v>0.37676190476190285</v>
      </c>
      <c r="X55" s="5">
        <v>-0.22048571428571506</v>
      </c>
      <c r="Y55" s="5">
        <v>0.64603333333333524</v>
      </c>
      <c r="Z55" s="5">
        <v>0.41391666666666893</v>
      </c>
      <c r="AA55" s="5">
        <v>0.16664999999999708</v>
      </c>
      <c r="AB55" s="5">
        <v>-1.382876190476189</v>
      </c>
      <c r="AC55" s="5">
        <v>-3.5902260869565268</v>
      </c>
    </row>
    <row r="56" spans="1:29" ht="15" x14ac:dyDescent="0.15">
      <c r="A56" s="15">
        <f t="shared" si="0"/>
        <v>55</v>
      </c>
      <c r="B56" s="16" t="s">
        <v>168</v>
      </c>
      <c r="C56" s="16" t="s">
        <v>165</v>
      </c>
      <c r="D56" s="17">
        <v>20.05</v>
      </c>
      <c r="E56" s="17">
        <v>117.62</v>
      </c>
      <c r="F56" s="16">
        <v>-2037</v>
      </c>
      <c r="G56" s="16" t="s">
        <v>169</v>
      </c>
      <c r="H56" s="16" t="s">
        <v>52</v>
      </c>
      <c r="I56" s="18">
        <v>300</v>
      </c>
      <c r="J56" s="4" t="s">
        <v>170</v>
      </c>
      <c r="L56" s="3" t="s">
        <v>171</v>
      </c>
      <c r="N56" s="3" t="s">
        <v>33</v>
      </c>
      <c r="O56" s="13" t="s">
        <v>34</v>
      </c>
      <c r="P56" s="5">
        <v>26.139999999999997</v>
      </c>
      <c r="Q56" s="5" t="s">
        <v>34</v>
      </c>
      <c r="R56" s="5">
        <v>25.11</v>
      </c>
      <c r="S56" s="5">
        <v>24.792857142857141</v>
      </c>
      <c r="T56" s="5">
        <v>24.652222222222221</v>
      </c>
      <c r="U56" s="5">
        <v>23.504666666666665</v>
      </c>
      <c r="W56" s="5" t="s">
        <v>34</v>
      </c>
      <c r="X56" s="5" t="s">
        <v>34</v>
      </c>
      <c r="Y56" s="5">
        <v>0.3171428571428585</v>
      </c>
      <c r="Z56" s="5">
        <v>0.14063492063491978</v>
      </c>
      <c r="AA56" s="5">
        <v>1.1475555555555559</v>
      </c>
      <c r="AB56" s="5">
        <v>-2.6353333333333318</v>
      </c>
      <c r="AC56" s="5" t="s">
        <v>34</v>
      </c>
    </row>
    <row r="57" spans="1:29" ht="17" x14ac:dyDescent="0.2">
      <c r="A57" s="15">
        <f t="shared" si="0"/>
        <v>56</v>
      </c>
      <c r="B57" s="16" t="s">
        <v>172</v>
      </c>
      <c r="C57" s="16" t="s">
        <v>165</v>
      </c>
      <c r="D57" s="17">
        <v>17.25</v>
      </c>
      <c r="E57" s="17">
        <v>119.45</v>
      </c>
      <c r="F57" s="16">
        <v>-2804</v>
      </c>
      <c r="G57" s="16" t="s">
        <v>173</v>
      </c>
      <c r="H57" s="16" t="s">
        <v>28</v>
      </c>
      <c r="I57" s="18">
        <v>150</v>
      </c>
      <c r="J57" s="4" t="s">
        <v>174</v>
      </c>
      <c r="O57" s="13" t="s">
        <v>34</v>
      </c>
      <c r="P57" s="5">
        <v>25.88</v>
      </c>
      <c r="Q57" s="5">
        <v>25.526666666666667</v>
      </c>
      <c r="R57" s="5">
        <v>25.29</v>
      </c>
      <c r="S57" s="5">
        <v>24.559999999999995</v>
      </c>
      <c r="T57" s="5">
        <v>24.166249999999998</v>
      </c>
      <c r="U57" s="5" t="s">
        <v>34</v>
      </c>
      <c r="W57" s="5">
        <v>0.35333333333333172</v>
      </c>
      <c r="X57" s="5">
        <v>0.23666666666666814</v>
      </c>
      <c r="Y57" s="5">
        <v>0.73000000000000398</v>
      </c>
      <c r="Z57" s="5">
        <v>0.39374999999999716</v>
      </c>
      <c r="AA57" s="5" t="s">
        <v>34</v>
      </c>
      <c r="AB57" s="5" t="s">
        <v>34</v>
      </c>
      <c r="AC57" s="5" t="s">
        <v>34</v>
      </c>
    </row>
    <row r="58" spans="1:29" ht="17" x14ac:dyDescent="0.2">
      <c r="A58" s="15">
        <f t="shared" si="0"/>
        <v>57</v>
      </c>
      <c r="B58" s="16" t="s">
        <v>175</v>
      </c>
      <c r="C58" s="16" t="s">
        <v>165</v>
      </c>
      <c r="D58" s="17">
        <v>14.79</v>
      </c>
      <c r="E58" s="17">
        <v>111.52500000000001</v>
      </c>
      <c r="F58" s="16">
        <v>-1520</v>
      </c>
      <c r="G58" s="16" t="s">
        <v>166</v>
      </c>
      <c r="H58" s="16" t="s">
        <v>28</v>
      </c>
      <c r="I58" s="18" t="s">
        <v>176</v>
      </c>
      <c r="J58" s="4" t="s">
        <v>69</v>
      </c>
      <c r="M58" s="1" t="s">
        <v>177</v>
      </c>
      <c r="O58" s="13">
        <v>26.900000000000002</v>
      </c>
      <c r="P58" s="5">
        <v>26.049999999999997</v>
      </c>
      <c r="Q58" s="5" t="s">
        <v>34</v>
      </c>
      <c r="R58" s="5" t="s">
        <v>34</v>
      </c>
      <c r="S58" s="5" t="s">
        <v>34</v>
      </c>
      <c r="T58" s="5" t="s">
        <v>34</v>
      </c>
      <c r="U58" s="5">
        <v>23.05</v>
      </c>
      <c r="W58" s="5" t="s">
        <v>34</v>
      </c>
      <c r="X58" s="5" t="s">
        <v>34</v>
      </c>
      <c r="Y58" s="5" t="s">
        <v>34</v>
      </c>
      <c r="Z58" s="5" t="s">
        <v>34</v>
      </c>
      <c r="AA58" s="5" t="s">
        <v>34</v>
      </c>
      <c r="AB58" s="5">
        <v>-2.9999999999999964</v>
      </c>
      <c r="AC58" s="5">
        <v>-3.8500000000000014</v>
      </c>
    </row>
    <row r="59" spans="1:29" ht="13" customHeight="1" x14ac:dyDescent="0.15">
      <c r="A59" s="15">
        <f t="shared" si="0"/>
        <v>58</v>
      </c>
      <c r="B59" s="16" t="s">
        <v>178</v>
      </c>
      <c r="C59" s="16" t="s">
        <v>179</v>
      </c>
      <c r="D59" s="17">
        <v>8.7833299999999994</v>
      </c>
      <c r="E59" s="17">
        <v>121.2833</v>
      </c>
      <c r="F59" s="16">
        <v>-3633</v>
      </c>
      <c r="G59" s="16" t="s">
        <v>180</v>
      </c>
      <c r="H59" s="16" t="s">
        <v>52</v>
      </c>
      <c r="I59" s="18">
        <v>70</v>
      </c>
      <c r="J59" s="4" t="s">
        <v>181</v>
      </c>
      <c r="L59" s="3" t="s">
        <v>153</v>
      </c>
      <c r="N59" s="3" t="s">
        <v>33</v>
      </c>
      <c r="O59" s="13" t="s">
        <v>34</v>
      </c>
      <c r="P59" s="5">
        <v>29.230625000000007</v>
      </c>
      <c r="Q59" s="5">
        <v>29.180769230769236</v>
      </c>
      <c r="R59" s="5">
        <v>28.502499999999998</v>
      </c>
      <c r="S59" s="5">
        <v>27.846875000000001</v>
      </c>
      <c r="T59" s="5">
        <v>27.051538461538463</v>
      </c>
      <c r="U59" s="5">
        <v>26.657647058823535</v>
      </c>
      <c r="W59" s="5">
        <v>4.9855769230770619E-2</v>
      </c>
      <c r="X59" s="5">
        <v>0.67826923076923862</v>
      </c>
      <c r="Y59" s="5">
        <v>0.65562499999999702</v>
      </c>
      <c r="Z59" s="5">
        <v>0.7953365384615374</v>
      </c>
      <c r="AA59" s="5">
        <v>0.39389140271492806</v>
      </c>
      <c r="AB59" s="5">
        <v>-2.5729779411764717</v>
      </c>
      <c r="AC59" s="5" t="s">
        <v>34</v>
      </c>
    </row>
    <row r="60" spans="1:29" ht="17" x14ac:dyDescent="0.2">
      <c r="A60" s="15">
        <f t="shared" si="0"/>
        <v>59</v>
      </c>
      <c r="B60" s="16" t="s">
        <v>182</v>
      </c>
      <c r="C60" s="16" t="s">
        <v>183</v>
      </c>
      <c r="D60" s="17">
        <v>8.1999999999999993</v>
      </c>
      <c r="E60" s="17">
        <v>-84.1</v>
      </c>
      <c r="F60" s="16">
        <v>-1619</v>
      </c>
      <c r="G60" s="16" t="s">
        <v>184</v>
      </c>
      <c r="H60" s="16" t="s">
        <v>28</v>
      </c>
      <c r="I60" s="18">
        <v>260</v>
      </c>
      <c r="J60" s="4" t="s">
        <v>185</v>
      </c>
      <c r="L60" s="3" t="s">
        <v>31</v>
      </c>
      <c r="N60" s="3" t="s">
        <v>33</v>
      </c>
      <c r="O60" s="13">
        <v>28.676923076923082</v>
      </c>
      <c r="P60" s="5">
        <v>27.433333333333334</v>
      </c>
      <c r="Q60" s="5">
        <v>27.2</v>
      </c>
      <c r="R60" s="5">
        <v>26.5</v>
      </c>
      <c r="S60" s="5">
        <v>26.2</v>
      </c>
      <c r="T60" s="5">
        <v>26.1</v>
      </c>
      <c r="U60" s="5">
        <v>26.078571428571422</v>
      </c>
      <c r="W60" s="5">
        <v>0.23333333333333428</v>
      </c>
      <c r="X60" s="5">
        <v>0.69999999999999929</v>
      </c>
      <c r="Y60" s="5">
        <v>0.30000000000000071</v>
      </c>
      <c r="Z60" s="5">
        <v>9.9999999999997868E-2</v>
      </c>
      <c r="AA60" s="5">
        <v>2.1428571428579346E-2</v>
      </c>
      <c r="AB60" s="5">
        <v>-1.3547619047619115</v>
      </c>
      <c r="AC60" s="5">
        <v>-2.5983516483516595</v>
      </c>
    </row>
    <row r="61" spans="1:29" ht="15" x14ac:dyDescent="0.15">
      <c r="A61" s="15">
        <f t="shared" si="0"/>
        <v>60</v>
      </c>
      <c r="B61" s="16" t="s">
        <v>186</v>
      </c>
      <c r="C61" s="16" t="s">
        <v>183</v>
      </c>
      <c r="D61" s="17">
        <v>7.85</v>
      </c>
      <c r="E61" s="17">
        <v>-83.6</v>
      </c>
      <c r="F61" s="16">
        <v>-1368</v>
      </c>
      <c r="G61" s="16" t="s">
        <v>187</v>
      </c>
      <c r="H61" s="16" t="s">
        <v>52</v>
      </c>
      <c r="I61" s="18">
        <v>220</v>
      </c>
      <c r="J61" s="4" t="s">
        <v>188</v>
      </c>
      <c r="L61" s="3" t="s">
        <v>153</v>
      </c>
      <c r="N61" s="3" t="s">
        <v>33</v>
      </c>
      <c r="O61" s="13">
        <v>25.813750000000006</v>
      </c>
      <c r="P61" s="5">
        <v>26.164444444444449</v>
      </c>
      <c r="Q61" s="5">
        <v>25.905000000000001</v>
      </c>
      <c r="R61" s="5">
        <v>25.981999999999999</v>
      </c>
      <c r="S61" s="5">
        <v>25.511666666666667</v>
      </c>
      <c r="T61" s="5">
        <v>24.741428571428571</v>
      </c>
      <c r="U61" s="5">
        <v>23.990526315789477</v>
      </c>
      <c r="W61" s="5">
        <v>0.2594444444444477</v>
      </c>
      <c r="X61" s="5">
        <v>-7.6999999999998181E-2</v>
      </c>
      <c r="Y61" s="5">
        <v>0.4703333333333326</v>
      </c>
      <c r="Z61" s="5">
        <v>0.77023809523809561</v>
      </c>
      <c r="AA61" s="5">
        <v>0.75090225563909385</v>
      </c>
      <c r="AB61" s="5">
        <v>-2.1739181286549716</v>
      </c>
      <c r="AC61" s="5">
        <v>-1.8232236842105287</v>
      </c>
    </row>
    <row r="62" spans="1:29" ht="17" x14ac:dyDescent="0.2">
      <c r="A62" s="15">
        <f t="shared" si="0"/>
        <v>61</v>
      </c>
      <c r="B62" s="16" t="s">
        <v>189</v>
      </c>
      <c r="C62" s="16" t="s">
        <v>165</v>
      </c>
      <c r="D62" s="17">
        <v>6.6</v>
      </c>
      <c r="E62" s="17">
        <v>113.4</v>
      </c>
      <c r="F62" s="16">
        <v>-1545</v>
      </c>
      <c r="G62" s="16" t="s">
        <v>190</v>
      </c>
      <c r="H62" s="16" t="s">
        <v>28</v>
      </c>
      <c r="I62" s="18">
        <v>200</v>
      </c>
      <c r="J62" s="4" t="s">
        <v>167</v>
      </c>
      <c r="L62" s="3" t="s">
        <v>31</v>
      </c>
      <c r="N62" s="3" t="s">
        <v>33</v>
      </c>
      <c r="O62" s="13" t="s">
        <v>34</v>
      </c>
      <c r="P62" s="5">
        <v>27.886666666666667</v>
      </c>
      <c r="Q62" s="5">
        <v>27.327500000000001</v>
      </c>
      <c r="R62" s="5">
        <v>26.95</v>
      </c>
      <c r="S62" s="5">
        <v>26.47666666666667</v>
      </c>
      <c r="T62" s="5">
        <v>26.490000000000002</v>
      </c>
      <c r="U62" s="5">
        <v>26.78875</v>
      </c>
      <c r="W62" s="5">
        <v>0.55916666666666615</v>
      </c>
      <c r="X62" s="5">
        <v>0.37750000000000128</v>
      </c>
      <c r="Y62" s="5">
        <v>0.47333333333332916</v>
      </c>
      <c r="Z62" s="5">
        <v>-1.3333333333331865E-2</v>
      </c>
      <c r="AA62" s="5">
        <v>-0.29874999999999829</v>
      </c>
      <c r="AB62" s="5">
        <v>-1.0979166666666664</v>
      </c>
      <c r="AC62" s="5" t="s">
        <v>34</v>
      </c>
    </row>
    <row r="63" spans="1:29" ht="15" x14ac:dyDescent="0.15">
      <c r="A63" s="15">
        <f t="shared" si="0"/>
        <v>62</v>
      </c>
      <c r="B63" s="16" t="s">
        <v>189</v>
      </c>
      <c r="C63" s="16" t="s">
        <v>165</v>
      </c>
      <c r="D63" s="17">
        <v>6.6</v>
      </c>
      <c r="E63" s="17">
        <v>113.4</v>
      </c>
      <c r="F63" s="16">
        <v>-1545</v>
      </c>
      <c r="G63" s="16" t="s">
        <v>190</v>
      </c>
      <c r="H63" s="16" t="s">
        <v>52</v>
      </c>
      <c r="I63" s="18">
        <v>200</v>
      </c>
      <c r="J63" s="4" t="s">
        <v>191</v>
      </c>
      <c r="K63" s="3" t="s">
        <v>59</v>
      </c>
      <c r="L63" s="3" t="s">
        <v>192</v>
      </c>
      <c r="N63" s="3" t="s">
        <v>33</v>
      </c>
      <c r="O63" s="13">
        <v>27.756000000000004</v>
      </c>
      <c r="P63" s="5">
        <v>27.457999999999998</v>
      </c>
      <c r="Q63" s="5">
        <v>26.538333333333338</v>
      </c>
      <c r="R63" s="5">
        <v>26.158999999999999</v>
      </c>
      <c r="S63" s="5">
        <v>25.965999999999998</v>
      </c>
      <c r="T63" s="5">
        <v>25.02</v>
      </c>
      <c r="U63" s="5">
        <v>24.851428571428567</v>
      </c>
      <c r="W63" s="5">
        <v>0.91966666666666086</v>
      </c>
      <c r="X63" s="5">
        <v>0.37933333333333863</v>
      </c>
      <c r="Y63" s="5">
        <v>0.19300000000000139</v>
      </c>
      <c r="Z63" s="5">
        <v>0.94599999999999795</v>
      </c>
      <c r="AA63" s="5">
        <v>0.16857142857143259</v>
      </c>
      <c r="AB63" s="5">
        <v>-2.6065714285714314</v>
      </c>
      <c r="AC63" s="5">
        <v>-2.9045714285714368</v>
      </c>
    </row>
    <row r="64" spans="1:29" ht="15" x14ac:dyDescent="0.15">
      <c r="A64" s="15">
        <f t="shared" si="0"/>
        <v>63</v>
      </c>
      <c r="B64" s="16" t="s">
        <v>193</v>
      </c>
      <c r="C64" s="16" t="s">
        <v>194</v>
      </c>
      <c r="D64" s="17">
        <v>6.3</v>
      </c>
      <c r="E64" s="17">
        <v>125.82</v>
      </c>
      <c r="F64" s="16">
        <v>-2114</v>
      </c>
      <c r="G64" s="16" t="s">
        <v>195</v>
      </c>
      <c r="H64" s="16" t="s">
        <v>52</v>
      </c>
      <c r="I64" s="18">
        <v>60</v>
      </c>
      <c r="J64" s="4" t="s">
        <v>196</v>
      </c>
      <c r="L64" s="3" t="s">
        <v>153</v>
      </c>
      <c r="N64" s="3" t="s">
        <v>33</v>
      </c>
      <c r="O64" s="13">
        <v>29.0490243902439</v>
      </c>
      <c r="P64" s="5">
        <v>29.76384615384616</v>
      </c>
      <c r="Q64" s="5">
        <v>29.215</v>
      </c>
      <c r="R64" s="5">
        <v>28.968181818181815</v>
      </c>
      <c r="S64" s="5">
        <v>27.420000000000005</v>
      </c>
      <c r="T64" s="5">
        <v>26.59205128205128</v>
      </c>
      <c r="U64" s="5">
        <v>26.166521739130431</v>
      </c>
      <c r="W64" s="5">
        <v>0.54884615384615998</v>
      </c>
      <c r="X64" s="5">
        <v>0.24681818181818471</v>
      </c>
      <c r="Y64" s="5">
        <v>1.5481818181818099</v>
      </c>
      <c r="Z64" s="5">
        <v>0.82794871794872549</v>
      </c>
      <c r="AA64" s="5">
        <v>0.42552954292084877</v>
      </c>
      <c r="AB64" s="5">
        <v>-3.5973244147157288</v>
      </c>
      <c r="AC64" s="5">
        <v>-2.8825026511134695</v>
      </c>
    </row>
    <row r="65" spans="1:31" ht="15" x14ac:dyDescent="0.15">
      <c r="A65" s="15">
        <f t="shared" si="0"/>
        <v>64</v>
      </c>
      <c r="B65" s="16" t="s">
        <v>197</v>
      </c>
      <c r="C65" s="16" t="s">
        <v>183</v>
      </c>
      <c r="D65" s="17">
        <v>0.5</v>
      </c>
      <c r="E65" s="17">
        <v>-92.4</v>
      </c>
      <c r="F65" s="16">
        <v>-2830</v>
      </c>
      <c r="G65" s="16" t="s">
        <v>198</v>
      </c>
      <c r="H65" s="16" t="s">
        <v>52</v>
      </c>
      <c r="I65" s="18">
        <v>250</v>
      </c>
      <c r="J65" s="4" t="s">
        <v>191</v>
      </c>
      <c r="L65" s="3" t="s">
        <v>192</v>
      </c>
      <c r="N65" s="3" t="s">
        <v>33</v>
      </c>
      <c r="O65" s="13">
        <v>24.233333333333334</v>
      </c>
      <c r="P65" s="5">
        <v>24.96</v>
      </c>
      <c r="Q65" s="5">
        <v>24.133333333333336</v>
      </c>
      <c r="R65" s="5">
        <v>24</v>
      </c>
      <c r="S65" s="5">
        <v>24.083333333333332</v>
      </c>
      <c r="T65" s="5">
        <v>23.150000000000002</v>
      </c>
      <c r="U65" s="5">
        <v>22.385714285714286</v>
      </c>
      <c r="W65" s="5">
        <v>0.82666666666666444</v>
      </c>
      <c r="X65" s="5">
        <v>0.13333333333333641</v>
      </c>
      <c r="Y65" s="5">
        <v>-8.3333333333332149E-2</v>
      </c>
      <c r="Z65" s="5">
        <v>0.93333333333333002</v>
      </c>
      <c r="AA65" s="5">
        <v>0.76428571428571601</v>
      </c>
      <c r="AB65" s="5">
        <v>-2.5742857142857147</v>
      </c>
      <c r="AC65" s="5">
        <v>-1.8476190476190482</v>
      </c>
    </row>
    <row r="66" spans="1:31" s="31" customFormat="1" ht="17" x14ac:dyDescent="0.2">
      <c r="A66" s="30">
        <f t="shared" si="0"/>
        <v>65</v>
      </c>
      <c r="B66" s="31" t="s">
        <v>199</v>
      </c>
      <c r="C66" s="31" t="s">
        <v>183</v>
      </c>
      <c r="D66" s="32">
        <v>0.02</v>
      </c>
      <c r="E66" s="32">
        <v>-86.47</v>
      </c>
      <c r="F66" s="31">
        <v>-2941</v>
      </c>
      <c r="G66" s="31" t="s">
        <v>200</v>
      </c>
      <c r="H66" s="31" t="s">
        <v>28</v>
      </c>
      <c r="I66" s="33">
        <v>150</v>
      </c>
      <c r="J66" s="32" t="s">
        <v>41</v>
      </c>
      <c r="L66" s="31" t="s">
        <v>31</v>
      </c>
      <c r="M66" s="34"/>
      <c r="N66" s="31" t="s">
        <v>33</v>
      </c>
      <c r="O66" s="35" t="s">
        <v>202</v>
      </c>
      <c r="P66" s="36">
        <v>23.090499999999999</v>
      </c>
      <c r="Q66" s="36">
        <v>22.464199999999998</v>
      </c>
      <c r="R66" s="36">
        <v>22.737416666666665</v>
      </c>
      <c r="S66" s="36">
        <v>21.846888888888891</v>
      </c>
      <c r="T66" s="36">
        <v>22.347333333333335</v>
      </c>
      <c r="U66" s="36">
        <v>22.893666666666668</v>
      </c>
      <c r="V66" s="36"/>
      <c r="W66" s="36">
        <v>0.62630000000000052</v>
      </c>
      <c r="X66" s="36">
        <v>-0.27321666666666644</v>
      </c>
      <c r="Y66" s="36">
        <v>0.89052777777777337</v>
      </c>
      <c r="Z66" s="36">
        <v>-0.5004444444444438</v>
      </c>
      <c r="AA66" s="36">
        <v>-0.54633333333333312</v>
      </c>
      <c r="AB66" s="36">
        <v>-0.19683333333333053</v>
      </c>
      <c r="AC66" s="36" t="s">
        <v>34</v>
      </c>
      <c r="AD66" s="36"/>
      <c r="AE66" s="36"/>
    </row>
    <row r="67" spans="1:31" s="7" customFormat="1" x14ac:dyDescent="0.15">
      <c r="A67" s="21"/>
      <c r="B67" s="21"/>
      <c r="C67" s="21"/>
      <c r="D67" s="22"/>
      <c r="E67" s="22"/>
      <c r="F67" s="21"/>
      <c r="G67" s="21"/>
      <c r="H67" s="21"/>
      <c r="I67" s="37"/>
      <c r="J67" s="8"/>
      <c r="M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15">
      <c r="B68" s="23" t="s">
        <v>201</v>
      </c>
    </row>
  </sheetData>
  <pageMargins left="0.7" right="0.7" top="0.75" bottom="0.75" header="0.3" footer="0.3"/>
  <pageSetup scale="5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563E-9997-154C-B376-25904A6FB98A}">
  <dimension ref="A1:AH47"/>
  <sheetViews>
    <sheetView topLeftCell="A35" workbookViewId="0">
      <selection activeCell="B49" sqref="B49"/>
    </sheetView>
  </sheetViews>
  <sheetFormatPr baseColWidth="10" defaultColWidth="9.1640625" defaultRowHeight="14" x14ac:dyDescent="0.15"/>
  <cols>
    <col min="1" max="1" width="6.33203125" style="65" bestFit="1" customWidth="1"/>
    <col min="2" max="2" width="20.1640625" style="65" bestFit="1" customWidth="1"/>
    <col min="3" max="3" width="27.33203125" style="65" bestFit="1" customWidth="1"/>
    <col min="4" max="4" width="9.5" style="66" bestFit="1" customWidth="1"/>
    <col min="5" max="5" width="12.6640625" style="66" bestFit="1" customWidth="1"/>
    <col min="6" max="6" width="14.5" style="65" customWidth="1"/>
    <col min="7" max="7" width="29.1640625" style="65" customWidth="1"/>
    <col min="8" max="8" width="18.6640625" style="65" bestFit="1" customWidth="1"/>
    <col min="9" max="9" width="14.1640625" style="67" customWidth="1"/>
    <col min="10" max="10" width="31.1640625" style="65" customWidth="1"/>
    <col min="11" max="11" width="23.83203125" style="50" customWidth="1"/>
    <col min="12" max="12" width="23.6640625" style="65" customWidth="1"/>
    <col min="13" max="13" width="10.33203125" style="65" customWidth="1"/>
    <col min="14" max="14" width="9.1640625" style="68"/>
    <col min="15" max="15" width="11.83203125" style="68" customWidth="1"/>
    <col min="16" max="16" width="11.6640625" style="68" customWidth="1"/>
    <col min="17" max="17" width="12.83203125" style="68" customWidth="1"/>
    <col min="18" max="18" width="11.1640625" style="68" customWidth="1"/>
    <col min="19" max="19" width="12.1640625" style="68" customWidth="1"/>
    <col min="20" max="21" width="11.5" style="68" customWidth="1"/>
    <col min="22" max="22" width="14.6640625" style="68" customWidth="1"/>
    <col min="23" max="23" width="12.1640625" style="68" customWidth="1"/>
    <col min="24" max="24" width="13.6640625" style="68" customWidth="1"/>
    <col min="25" max="25" width="12.5" style="68" customWidth="1"/>
    <col min="26" max="26" width="13.5" style="68" customWidth="1"/>
    <col min="27" max="27" width="12.33203125" style="68" customWidth="1"/>
    <col min="28" max="28" width="14.33203125" style="68" customWidth="1"/>
    <col min="29" max="29" width="9.5" style="68" bestFit="1" customWidth="1"/>
    <col min="30" max="34" width="9.1640625" style="68"/>
    <col min="35" max="16384" width="9.1640625" style="65"/>
  </cols>
  <sheetData>
    <row r="1" spans="1:34" s="50" customFormat="1" ht="47" customHeight="1" x14ac:dyDescent="0.2">
      <c r="A1" s="44" t="s">
        <v>0</v>
      </c>
      <c r="B1" s="44" t="s">
        <v>1</v>
      </c>
      <c r="C1" s="44" t="s">
        <v>2</v>
      </c>
      <c r="D1" s="45" t="s">
        <v>3</v>
      </c>
      <c r="E1" s="45" t="s">
        <v>4</v>
      </c>
      <c r="F1" s="44" t="s">
        <v>5</v>
      </c>
      <c r="G1" s="44" t="s">
        <v>6</v>
      </c>
      <c r="H1" s="44" t="s">
        <v>7</v>
      </c>
      <c r="I1" s="46" t="s">
        <v>8</v>
      </c>
      <c r="J1" s="44" t="s">
        <v>9</v>
      </c>
      <c r="K1" s="44" t="s">
        <v>209</v>
      </c>
      <c r="L1" s="44" t="s">
        <v>210</v>
      </c>
      <c r="M1" s="44"/>
      <c r="N1" s="47" t="s">
        <v>211</v>
      </c>
      <c r="O1" s="47" t="s">
        <v>212</v>
      </c>
      <c r="P1" s="47" t="s">
        <v>213</v>
      </c>
      <c r="Q1" s="47" t="s">
        <v>214</v>
      </c>
      <c r="R1" s="48" t="s">
        <v>208</v>
      </c>
      <c r="S1" s="48" t="s">
        <v>17</v>
      </c>
      <c r="T1" s="47" t="s">
        <v>215</v>
      </c>
      <c r="U1" s="47"/>
      <c r="V1" s="48" t="s">
        <v>19</v>
      </c>
      <c r="W1" s="48" t="s">
        <v>20</v>
      </c>
      <c r="X1" s="48" t="s">
        <v>21</v>
      </c>
      <c r="Y1" s="48" t="s">
        <v>22</v>
      </c>
      <c r="Z1" s="48" t="s">
        <v>23</v>
      </c>
      <c r="AA1" s="48" t="s">
        <v>24</v>
      </c>
      <c r="AB1" s="48" t="s">
        <v>204</v>
      </c>
      <c r="AC1" s="49"/>
      <c r="AD1" s="49"/>
      <c r="AE1" s="49"/>
      <c r="AF1" s="49"/>
      <c r="AG1" s="49"/>
      <c r="AH1" s="49"/>
    </row>
    <row r="2" spans="1:34" s="51" customFormat="1" ht="16" x14ac:dyDescent="0.2">
      <c r="A2" s="51">
        <v>1</v>
      </c>
      <c r="B2" s="51" t="s">
        <v>25</v>
      </c>
      <c r="C2" s="51" t="s">
        <v>26</v>
      </c>
      <c r="D2" s="52">
        <v>60.1</v>
      </c>
      <c r="E2" s="52">
        <v>179.4</v>
      </c>
      <c r="F2" s="51">
        <v>1105</v>
      </c>
      <c r="G2" s="51" t="s">
        <v>27</v>
      </c>
      <c r="H2" s="51" t="s">
        <v>28</v>
      </c>
      <c r="I2" s="53">
        <v>80</v>
      </c>
      <c r="J2" s="51" t="s">
        <v>216</v>
      </c>
      <c r="K2" s="51" t="s">
        <v>32</v>
      </c>
      <c r="L2" s="51" t="s">
        <v>217</v>
      </c>
      <c r="N2" s="54" t="s">
        <v>34</v>
      </c>
      <c r="O2" s="55">
        <v>5.7524509803921511</v>
      </c>
      <c r="P2" s="55">
        <v>3.5117647058823471</v>
      </c>
      <c r="Q2" s="55">
        <v>4.1852941176470528</v>
      </c>
      <c r="R2" s="54" t="s">
        <v>34</v>
      </c>
      <c r="S2" s="54" t="s">
        <v>34</v>
      </c>
      <c r="T2" s="54" t="s">
        <v>34</v>
      </c>
      <c r="U2" s="56"/>
      <c r="V2" s="56">
        <v>2.240686274509804</v>
      </c>
      <c r="W2" s="56">
        <v>-0.67352941176470571</v>
      </c>
      <c r="X2" s="56" t="s">
        <v>34</v>
      </c>
      <c r="Y2" s="56" t="s">
        <v>34</v>
      </c>
      <c r="Z2" s="56" t="s">
        <v>34</v>
      </c>
      <c r="AA2" s="56" t="s">
        <v>34</v>
      </c>
      <c r="AB2" s="56" t="s">
        <v>34</v>
      </c>
      <c r="AC2" s="56"/>
      <c r="AD2" s="56"/>
      <c r="AE2" s="56"/>
      <c r="AF2" s="56"/>
      <c r="AG2" s="56"/>
      <c r="AH2" s="56"/>
    </row>
    <row r="3" spans="1:34" s="51" customFormat="1" ht="16" x14ac:dyDescent="0.2">
      <c r="A3" s="51">
        <f>A2+1</f>
        <v>2</v>
      </c>
      <c r="B3" s="51" t="s">
        <v>35</v>
      </c>
      <c r="C3" s="51" t="s">
        <v>36</v>
      </c>
      <c r="D3" s="52">
        <v>59.3</v>
      </c>
      <c r="E3" s="52">
        <v>167</v>
      </c>
      <c r="F3" s="51">
        <v>-1376</v>
      </c>
      <c r="G3" s="51" t="s">
        <v>40</v>
      </c>
      <c r="H3" s="51" t="s">
        <v>28</v>
      </c>
      <c r="I3" s="51">
        <v>170</v>
      </c>
      <c r="J3" s="51" t="s">
        <v>216</v>
      </c>
      <c r="K3" s="51" t="s">
        <v>40</v>
      </c>
      <c r="L3" s="51" t="s">
        <v>217</v>
      </c>
      <c r="N3" s="56" t="s">
        <v>34</v>
      </c>
      <c r="O3" s="56">
        <v>4.605504356446394</v>
      </c>
      <c r="P3" s="56">
        <v>3.1932164852198066</v>
      </c>
      <c r="Q3" s="56">
        <v>3.0285772792713601</v>
      </c>
      <c r="R3" s="56">
        <v>2.809415161718142</v>
      </c>
      <c r="S3" s="56" t="s">
        <v>34</v>
      </c>
      <c r="T3" s="56" t="s">
        <v>34</v>
      </c>
      <c r="U3" s="56"/>
      <c r="V3" s="56">
        <v>1.4122878712265874</v>
      </c>
      <c r="W3" s="56">
        <v>0.1646392059484465</v>
      </c>
      <c r="X3" s="56">
        <v>0.21916211755321813</v>
      </c>
      <c r="Y3" s="56" t="s">
        <v>34</v>
      </c>
      <c r="Z3" s="56" t="s">
        <v>34</v>
      </c>
      <c r="AA3" s="56" t="s">
        <v>34</v>
      </c>
      <c r="AB3" s="56" t="s">
        <v>34</v>
      </c>
      <c r="AC3" s="56"/>
      <c r="AD3" s="56"/>
      <c r="AE3" s="56"/>
      <c r="AF3" s="56"/>
      <c r="AG3" s="56"/>
      <c r="AH3" s="56"/>
    </row>
    <row r="4" spans="1:34" s="51" customFormat="1" ht="16" x14ac:dyDescent="0.2">
      <c r="A4" s="51">
        <f t="shared" ref="A4:A45" si="0">A3+1</f>
        <v>3</v>
      </c>
      <c r="B4" s="51" t="s">
        <v>42</v>
      </c>
      <c r="C4" s="51" t="s">
        <v>43</v>
      </c>
      <c r="D4" s="52">
        <v>59.6</v>
      </c>
      <c r="E4" s="52">
        <v>-144.19999999999999</v>
      </c>
      <c r="F4" s="51">
        <v>-682</v>
      </c>
      <c r="G4" s="51" t="s">
        <v>44</v>
      </c>
      <c r="H4" s="51" t="s">
        <v>28</v>
      </c>
      <c r="I4" s="51">
        <v>100</v>
      </c>
      <c r="J4" s="51" t="s">
        <v>216</v>
      </c>
      <c r="K4" s="51" t="s">
        <v>47</v>
      </c>
      <c r="L4" s="51" t="s">
        <v>207</v>
      </c>
      <c r="N4" s="56">
        <v>10.057477777777779</v>
      </c>
      <c r="O4" s="56">
        <v>9.7364137500000005</v>
      </c>
      <c r="P4" s="56">
        <v>6.8657633333333337</v>
      </c>
      <c r="Q4" s="56">
        <v>8.7676713333333343</v>
      </c>
      <c r="R4" s="56">
        <v>6.6332241666666656</v>
      </c>
      <c r="S4" s="56">
        <v>4.100841428571429</v>
      </c>
      <c r="T4" s="56" t="s">
        <v>34</v>
      </c>
      <c r="U4" s="57"/>
      <c r="V4" s="56">
        <v>2.8706504166666669</v>
      </c>
      <c r="W4" s="56">
        <v>-1.9019080000000006</v>
      </c>
      <c r="X4" s="56">
        <v>2.1344471666666687</v>
      </c>
      <c r="Y4" s="56">
        <v>2.5323827380952366</v>
      </c>
      <c r="Z4" s="56" t="s">
        <v>34</v>
      </c>
      <c r="AA4" s="56" t="s">
        <v>34</v>
      </c>
      <c r="AB4" s="56" t="s">
        <v>34</v>
      </c>
      <c r="AC4" s="56"/>
      <c r="AD4" s="56"/>
      <c r="AE4" s="56"/>
      <c r="AF4" s="56"/>
      <c r="AG4" s="56"/>
      <c r="AH4" s="56"/>
    </row>
    <row r="5" spans="1:34" s="51" customFormat="1" ht="16" x14ac:dyDescent="0.2">
      <c r="A5" s="51">
        <f t="shared" si="0"/>
        <v>4</v>
      </c>
      <c r="B5" s="51" t="s">
        <v>45</v>
      </c>
      <c r="C5" s="51" t="s">
        <v>43</v>
      </c>
      <c r="D5" s="52">
        <v>59.54</v>
      </c>
      <c r="E5" s="52">
        <v>-144.13</v>
      </c>
      <c r="F5" s="51">
        <v>-698</v>
      </c>
      <c r="G5" s="51" t="s">
        <v>46</v>
      </c>
      <c r="H5" s="51" t="s">
        <v>28</v>
      </c>
      <c r="I5" s="51">
        <v>155</v>
      </c>
      <c r="J5" s="51" t="s">
        <v>216</v>
      </c>
      <c r="K5" s="51" t="s">
        <v>47</v>
      </c>
      <c r="N5" s="56">
        <v>9.9303422222222242</v>
      </c>
      <c r="O5" s="56">
        <v>11.13916</v>
      </c>
      <c r="P5" s="56">
        <v>8.1041899999999991</v>
      </c>
      <c r="Q5" s="56">
        <v>9.3638639999999995</v>
      </c>
      <c r="R5" s="56">
        <v>7.1082299999999998</v>
      </c>
      <c r="S5" s="56">
        <v>5.3919253846153845</v>
      </c>
      <c r="T5" s="56">
        <v>4.1450562499999997</v>
      </c>
      <c r="U5" s="57"/>
      <c r="V5" s="56">
        <v>3.0349700000000013</v>
      </c>
      <c r="W5" s="56">
        <v>-1.2596740000000004</v>
      </c>
      <c r="X5" s="56">
        <v>2.2556339999999997</v>
      </c>
      <c r="Y5" s="56">
        <v>1.7163046153846153</v>
      </c>
      <c r="Z5" s="56">
        <v>1.2468691346153848</v>
      </c>
      <c r="AA5" s="56">
        <v>-6.9941037500000007</v>
      </c>
      <c r="AB5" s="56">
        <v>-5.7852859722222245</v>
      </c>
      <c r="AC5" s="56"/>
      <c r="AD5" s="56"/>
      <c r="AE5" s="56"/>
      <c r="AF5" s="56"/>
      <c r="AG5" s="56"/>
      <c r="AH5" s="56"/>
    </row>
    <row r="6" spans="1:34" s="51" customFormat="1" ht="16" x14ac:dyDescent="0.2">
      <c r="A6" s="51">
        <f t="shared" si="0"/>
        <v>5</v>
      </c>
      <c r="B6" s="51" t="s">
        <v>48</v>
      </c>
      <c r="C6" s="51" t="s">
        <v>43</v>
      </c>
      <c r="D6" s="52">
        <v>58.8</v>
      </c>
      <c r="E6" s="52">
        <v>-144.5</v>
      </c>
      <c r="F6" s="51">
        <v>-3680</v>
      </c>
      <c r="G6" s="51" t="s">
        <v>49</v>
      </c>
      <c r="H6" s="51" t="s">
        <v>28</v>
      </c>
      <c r="I6" s="51">
        <v>200</v>
      </c>
      <c r="J6" s="51" t="s">
        <v>216</v>
      </c>
      <c r="K6" s="51" t="s">
        <v>44</v>
      </c>
      <c r="L6" s="51" t="s">
        <v>206</v>
      </c>
      <c r="N6" s="56">
        <v>9.3925675449761137</v>
      </c>
      <c r="O6" s="56">
        <v>8.2065095559436259</v>
      </c>
      <c r="P6" s="56">
        <v>6.4970261654594346</v>
      </c>
      <c r="Q6" s="56">
        <v>6.5432453300993476</v>
      </c>
      <c r="R6" s="56">
        <v>4.8833348049889889</v>
      </c>
      <c r="S6" s="56">
        <v>4.8311552680205265</v>
      </c>
      <c r="T6" s="56" t="s">
        <v>34</v>
      </c>
      <c r="U6" s="56"/>
      <c r="V6" s="56">
        <v>1.7094833904841913</v>
      </c>
      <c r="W6" s="56">
        <v>-4.6219164639913046E-2</v>
      </c>
      <c r="X6" s="56">
        <v>1.6599105251103587</v>
      </c>
      <c r="Y6" s="56">
        <v>5.2179536968462337E-2</v>
      </c>
      <c r="Z6" s="56" t="s">
        <v>34</v>
      </c>
      <c r="AA6" s="56" t="s">
        <v>34</v>
      </c>
      <c r="AB6" s="56" t="s">
        <v>34</v>
      </c>
      <c r="AC6" s="56"/>
      <c r="AD6" s="56"/>
      <c r="AE6" s="56"/>
      <c r="AF6" s="56"/>
      <c r="AG6" s="56"/>
      <c r="AH6" s="56"/>
    </row>
    <row r="7" spans="1:34" s="51" customFormat="1" ht="16" x14ac:dyDescent="0.2">
      <c r="A7" s="51">
        <f t="shared" si="0"/>
        <v>6</v>
      </c>
      <c r="B7" s="51" t="s">
        <v>55</v>
      </c>
      <c r="C7" s="51" t="s">
        <v>43</v>
      </c>
      <c r="D7" s="52">
        <v>58.5</v>
      </c>
      <c r="E7" s="52">
        <v>-137.19999999999999</v>
      </c>
      <c r="F7" s="51">
        <v>-426</v>
      </c>
      <c r="G7" s="51" t="s">
        <v>56</v>
      </c>
      <c r="H7" s="51" t="s">
        <v>28</v>
      </c>
      <c r="I7" s="51">
        <v>50</v>
      </c>
      <c r="J7" s="51" t="s">
        <v>216</v>
      </c>
      <c r="K7" s="51" t="s">
        <v>56</v>
      </c>
      <c r="L7" s="51" t="s">
        <v>217</v>
      </c>
      <c r="N7" s="56" t="s">
        <v>34</v>
      </c>
      <c r="O7" s="56">
        <v>7.8754294732234245</v>
      </c>
      <c r="P7" s="56">
        <v>5.6777243163821289</v>
      </c>
      <c r="Q7" s="56">
        <v>6.4133345393877264</v>
      </c>
      <c r="R7" s="56" t="s">
        <v>34</v>
      </c>
      <c r="S7" s="56" t="s">
        <v>34</v>
      </c>
      <c r="T7" s="56" t="s">
        <v>34</v>
      </c>
      <c r="U7" s="56"/>
      <c r="V7" s="56">
        <v>2.1977051568412955</v>
      </c>
      <c r="W7" s="56">
        <v>-0.73561022300559742</v>
      </c>
      <c r="X7" s="56" t="s">
        <v>34</v>
      </c>
      <c r="Y7" s="56" t="s">
        <v>34</v>
      </c>
      <c r="Z7" s="56" t="s">
        <v>34</v>
      </c>
      <c r="AA7" s="56" t="s">
        <v>34</v>
      </c>
      <c r="AB7" s="56" t="s">
        <v>34</v>
      </c>
      <c r="AC7" s="56"/>
      <c r="AD7" s="56"/>
      <c r="AE7" s="56"/>
      <c r="AF7" s="56"/>
      <c r="AG7" s="56"/>
      <c r="AH7" s="56"/>
    </row>
    <row r="8" spans="1:34" s="51" customFormat="1" ht="16" x14ac:dyDescent="0.2">
      <c r="A8" s="51">
        <f t="shared" si="0"/>
        <v>7</v>
      </c>
      <c r="B8" s="51" t="s">
        <v>57</v>
      </c>
      <c r="C8" s="51" t="s">
        <v>43</v>
      </c>
      <c r="D8" s="52">
        <v>57.6</v>
      </c>
      <c r="E8" s="52">
        <v>-136.69999999999999</v>
      </c>
      <c r="F8" s="51">
        <v>-1623</v>
      </c>
      <c r="G8" s="51" t="s">
        <v>56</v>
      </c>
      <c r="H8" s="51" t="s">
        <v>28</v>
      </c>
      <c r="I8" s="51">
        <v>50</v>
      </c>
      <c r="J8" s="51" t="s">
        <v>216</v>
      </c>
      <c r="K8" s="51" t="s">
        <v>56</v>
      </c>
      <c r="L8" s="51" t="s">
        <v>217</v>
      </c>
      <c r="N8" s="56">
        <v>9.7555392630310092</v>
      </c>
      <c r="O8" s="56">
        <v>9.1927309675918902</v>
      </c>
      <c r="P8" s="56">
        <v>7.1504438688230936</v>
      </c>
      <c r="Q8" s="56">
        <v>7.2268597710408429</v>
      </c>
      <c r="R8" s="56">
        <v>5.4779256531999128</v>
      </c>
      <c r="S8" s="56">
        <v>6.0056340893478382</v>
      </c>
      <c r="T8" s="56" t="s">
        <v>34</v>
      </c>
      <c r="U8" s="56"/>
      <c r="V8" s="56">
        <v>2.0422870987687967</v>
      </c>
      <c r="W8" s="56">
        <v>-7.6415902217749299E-2</v>
      </c>
      <c r="X8" s="56">
        <v>1.7489341178409301</v>
      </c>
      <c r="Y8" s="56">
        <v>-0.5277084361479254</v>
      </c>
      <c r="Z8" s="56" t="s">
        <v>34</v>
      </c>
      <c r="AA8" s="56" t="s">
        <v>34</v>
      </c>
      <c r="AB8" s="56" t="s">
        <v>34</v>
      </c>
      <c r="AC8" s="56"/>
      <c r="AD8" s="56"/>
      <c r="AE8" s="56"/>
      <c r="AF8" s="56"/>
      <c r="AG8" s="56"/>
      <c r="AH8" s="56"/>
    </row>
    <row r="9" spans="1:34" s="51" customFormat="1" ht="16" x14ac:dyDescent="0.2">
      <c r="A9" s="51">
        <f t="shared" si="0"/>
        <v>8</v>
      </c>
      <c r="B9" s="51" t="s">
        <v>58</v>
      </c>
      <c r="C9" s="51" t="s">
        <v>26</v>
      </c>
      <c r="D9" s="52">
        <v>57.5</v>
      </c>
      <c r="E9" s="52">
        <v>170.4</v>
      </c>
      <c r="F9" s="51">
        <v>-968</v>
      </c>
      <c r="G9" s="51" t="s">
        <v>40</v>
      </c>
      <c r="H9" s="51" t="s">
        <v>28</v>
      </c>
      <c r="I9" s="51">
        <v>170</v>
      </c>
      <c r="J9" s="51" t="s">
        <v>216</v>
      </c>
      <c r="K9" s="51" t="s">
        <v>40</v>
      </c>
      <c r="L9" s="51" t="s">
        <v>217</v>
      </c>
      <c r="N9" s="56" t="s">
        <v>34</v>
      </c>
      <c r="O9" s="56">
        <v>6.6720027290702957</v>
      </c>
      <c r="P9" s="56">
        <v>3.0719462100616899</v>
      </c>
      <c r="Q9" s="56">
        <v>5.2241128617485604</v>
      </c>
      <c r="R9" s="56" t="s">
        <v>34</v>
      </c>
      <c r="S9" s="56" t="s">
        <v>34</v>
      </c>
      <c r="T9" s="56" t="s">
        <v>34</v>
      </c>
      <c r="U9" s="56"/>
      <c r="V9" s="56">
        <v>3.6000565190086058</v>
      </c>
      <c r="W9" s="56">
        <v>-2.1521666516868705</v>
      </c>
      <c r="X9" s="56" t="s">
        <v>34</v>
      </c>
      <c r="Y9" s="56" t="s">
        <v>34</v>
      </c>
      <c r="Z9" s="56" t="s">
        <v>34</v>
      </c>
      <c r="AA9" s="56" t="s">
        <v>34</v>
      </c>
      <c r="AB9" s="56" t="s">
        <v>34</v>
      </c>
      <c r="AC9" s="56"/>
      <c r="AD9" s="56"/>
      <c r="AE9" s="56"/>
      <c r="AF9" s="56"/>
      <c r="AG9" s="56"/>
      <c r="AH9" s="56"/>
    </row>
    <row r="10" spans="1:34" s="51" customFormat="1" ht="16" x14ac:dyDescent="0.2">
      <c r="A10" s="51">
        <f t="shared" si="0"/>
        <v>9</v>
      </c>
      <c r="B10" s="51" t="s">
        <v>60</v>
      </c>
      <c r="C10" s="51" t="s">
        <v>26</v>
      </c>
      <c r="D10" s="52">
        <v>56.3</v>
      </c>
      <c r="E10" s="52">
        <v>170.7</v>
      </c>
      <c r="F10" s="51">
        <v>-2135</v>
      </c>
      <c r="G10" s="51" t="s">
        <v>40</v>
      </c>
      <c r="H10" s="51" t="s">
        <v>28</v>
      </c>
      <c r="I10" s="51">
        <v>190</v>
      </c>
      <c r="J10" s="51" t="s">
        <v>216</v>
      </c>
      <c r="K10" s="51" t="s">
        <v>40</v>
      </c>
      <c r="L10" s="51" t="s">
        <v>217</v>
      </c>
      <c r="N10" s="56">
        <v>5.476649290044354</v>
      </c>
      <c r="O10" s="56">
        <v>6.4290350051106691</v>
      </c>
      <c r="P10" s="56">
        <v>4.9244975453159681</v>
      </c>
      <c r="Q10" s="56">
        <v>6.5000215079945924</v>
      </c>
      <c r="R10" s="56" t="s">
        <v>34</v>
      </c>
      <c r="S10" s="56" t="s">
        <v>34</v>
      </c>
      <c r="T10" s="56" t="s">
        <v>34</v>
      </c>
      <c r="U10" s="56"/>
      <c r="V10" s="56">
        <v>1.504537459794701</v>
      </c>
      <c r="W10" s="56">
        <v>-1.5755239626786244</v>
      </c>
      <c r="X10" s="56" t="s">
        <v>34</v>
      </c>
      <c r="Y10" s="56" t="s">
        <v>34</v>
      </c>
      <c r="Z10" s="56" t="s">
        <v>34</v>
      </c>
      <c r="AA10" s="56" t="s">
        <v>34</v>
      </c>
      <c r="AB10" s="56" t="s">
        <v>34</v>
      </c>
      <c r="AC10" s="56"/>
      <c r="AD10" s="56"/>
      <c r="AE10" s="56"/>
      <c r="AF10" s="56"/>
      <c r="AG10" s="56"/>
      <c r="AH10" s="56"/>
    </row>
    <row r="11" spans="1:34" s="51" customFormat="1" ht="16" x14ac:dyDescent="0.2">
      <c r="A11" s="51">
        <f t="shared" si="0"/>
        <v>10</v>
      </c>
      <c r="B11" s="51" t="s">
        <v>61</v>
      </c>
      <c r="C11" s="51" t="s">
        <v>43</v>
      </c>
      <c r="D11" s="52">
        <v>54.19</v>
      </c>
      <c r="E11" s="52">
        <v>-149.6</v>
      </c>
      <c r="F11" s="51">
        <v>-2919</v>
      </c>
      <c r="G11" s="51" t="s">
        <v>27</v>
      </c>
      <c r="H11" s="51" t="s">
        <v>28</v>
      </c>
      <c r="I11" s="51" t="s">
        <v>62</v>
      </c>
      <c r="J11" s="51" t="s">
        <v>216</v>
      </c>
      <c r="K11" s="51" t="s">
        <v>63</v>
      </c>
      <c r="L11" s="51" t="s">
        <v>217</v>
      </c>
      <c r="N11" s="56" t="s">
        <v>34</v>
      </c>
      <c r="O11" s="56">
        <v>6.3529411764705799</v>
      </c>
      <c r="P11" s="56" t="s">
        <v>34</v>
      </c>
      <c r="Q11" s="56" t="s">
        <v>34</v>
      </c>
      <c r="R11" s="56" t="s">
        <v>34</v>
      </c>
      <c r="S11" s="56" t="s">
        <v>34</v>
      </c>
      <c r="T11" s="56">
        <v>5.2058823529411722</v>
      </c>
      <c r="U11" s="56"/>
      <c r="V11" s="56" t="s">
        <v>34</v>
      </c>
      <c r="W11" s="56" t="s">
        <v>34</v>
      </c>
      <c r="X11" s="56" t="s">
        <v>34</v>
      </c>
      <c r="Y11" s="56" t="s">
        <v>34</v>
      </c>
      <c r="Z11" s="56" t="s">
        <v>34</v>
      </c>
      <c r="AA11" s="56">
        <v>-1.1470588235294077</v>
      </c>
      <c r="AB11" s="56" t="s">
        <v>34</v>
      </c>
      <c r="AC11" s="56"/>
      <c r="AD11" s="56"/>
      <c r="AE11" s="56"/>
      <c r="AF11" s="56"/>
      <c r="AG11" s="56"/>
      <c r="AH11" s="56"/>
    </row>
    <row r="12" spans="1:34" s="51" customFormat="1" ht="16" x14ac:dyDescent="0.2">
      <c r="A12" s="51">
        <f t="shared" si="0"/>
        <v>11</v>
      </c>
      <c r="B12" s="51" t="s">
        <v>64</v>
      </c>
      <c r="C12" s="51" t="s">
        <v>65</v>
      </c>
      <c r="D12" s="52">
        <v>54</v>
      </c>
      <c r="E12" s="52">
        <v>162.4</v>
      </c>
      <c r="F12" s="51">
        <v>-2145</v>
      </c>
      <c r="G12" s="51" t="s">
        <v>40</v>
      </c>
      <c r="H12" s="51" t="s">
        <v>28</v>
      </c>
      <c r="I12" s="53">
        <v>70</v>
      </c>
      <c r="J12" s="51" t="s">
        <v>216</v>
      </c>
      <c r="L12" s="51" t="s">
        <v>217</v>
      </c>
      <c r="N12" s="56">
        <v>6.132103140370921</v>
      </c>
      <c r="O12" s="56">
        <v>7.2899835845535153</v>
      </c>
      <c r="P12" s="56">
        <v>3.2401935053375022</v>
      </c>
      <c r="Q12" s="56">
        <v>4.1943588369500837</v>
      </c>
      <c r="R12" s="56">
        <v>2.87365573886711</v>
      </c>
      <c r="S12" s="56" t="s">
        <v>34</v>
      </c>
      <c r="T12" s="56" t="s">
        <v>34</v>
      </c>
      <c r="U12" s="56"/>
      <c r="V12" s="56">
        <v>4.0497900792160131</v>
      </c>
      <c r="W12" s="56">
        <v>-0.95416533161258155</v>
      </c>
      <c r="X12" s="56">
        <v>1.3207030980829737</v>
      </c>
      <c r="Y12" s="56" t="s">
        <v>34</v>
      </c>
      <c r="Z12" s="56" t="s">
        <v>34</v>
      </c>
      <c r="AA12" s="56" t="s">
        <v>34</v>
      </c>
      <c r="AB12" s="56" t="s">
        <v>34</v>
      </c>
      <c r="AC12" s="56"/>
      <c r="AD12" s="56"/>
      <c r="AE12" s="56"/>
      <c r="AF12" s="56"/>
      <c r="AG12" s="56"/>
      <c r="AH12" s="56"/>
    </row>
    <row r="13" spans="1:34" s="51" customFormat="1" ht="16" x14ac:dyDescent="0.2">
      <c r="A13" s="51">
        <f t="shared" si="0"/>
        <v>12</v>
      </c>
      <c r="B13" s="51" t="s">
        <v>66</v>
      </c>
      <c r="C13" s="51" t="s">
        <v>26</v>
      </c>
      <c r="D13" s="52">
        <v>53.4</v>
      </c>
      <c r="E13" s="52">
        <v>179.5</v>
      </c>
      <c r="F13" s="51">
        <v>-1294</v>
      </c>
      <c r="G13" s="51" t="s">
        <v>67</v>
      </c>
      <c r="H13" s="51" t="s">
        <v>28</v>
      </c>
      <c r="I13" s="53" t="s">
        <v>68</v>
      </c>
      <c r="J13" s="51" t="s">
        <v>216</v>
      </c>
      <c r="L13" s="51" t="s">
        <v>217</v>
      </c>
      <c r="N13" s="56" t="s">
        <v>34</v>
      </c>
      <c r="O13" s="56">
        <v>7.9649549999999998</v>
      </c>
      <c r="P13" s="56" t="s">
        <v>34</v>
      </c>
      <c r="Q13" s="56" t="s">
        <v>34</v>
      </c>
      <c r="R13" s="56" t="s">
        <v>34</v>
      </c>
      <c r="S13" s="56" t="s">
        <v>34</v>
      </c>
      <c r="T13" s="56">
        <v>6.4928500000000007</v>
      </c>
      <c r="U13" s="56"/>
      <c r="V13" s="56" t="s">
        <v>34</v>
      </c>
      <c r="W13" s="56" t="s">
        <v>34</v>
      </c>
      <c r="X13" s="56" t="s">
        <v>34</v>
      </c>
      <c r="Y13" s="56" t="s">
        <v>34</v>
      </c>
      <c r="Z13" s="56" t="s">
        <v>34</v>
      </c>
      <c r="AA13" s="56">
        <v>-1.4721049999999991</v>
      </c>
      <c r="AB13" s="56" t="s">
        <v>34</v>
      </c>
      <c r="AC13" s="56"/>
      <c r="AD13" s="56"/>
      <c r="AE13" s="56"/>
      <c r="AF13" s="56"/>
      <c r="AG13" s="56"/>
      <c r="AH13" s="56"/>
    </row>
    <row r="14" spans="1:34" s="51" customFormat="1" ht="16" x14ac:dyDescent="0.2">
      <c r="A14" s="51">
        <f t="shared" si="0"/>
        <v>13</v>
      </c>
      <c r="B14" s="51" t="s">
        <v>70</v>
      </c>
      <c r="C14" s="51" t="s">
        <v>71</v>
      </c>
      <c r="D14" s="52">
        <v>52.25</v>
      </c>
      <c r="E14" s="52">
        <v>146</v>
      </c>
      <c r="F14" s="51">
        <v>-1431</v>
      </c>
      <c r="G14" s="51" t="s">
        <v>72</v>
      </c>
      <c r="H14" s="51" t="s">
        <v>28</v>
      </c>
      <c r="I14" s="53">
        <v>340</v>
      </c>
      <c r="J14" s="51" t="s">
        <v>216</v>
      </c>
      <c r="L14" s="51" t="s">
        <v>72</v>
      </c>
      <c r="N14" s="56" t="s">
        <v>34</v>
      </c>
      <c r="O14" s="56">
        <v>6.9478333333333326</v>
      </c>
      <c r="P14" s="56">
        <v>6.6757799999999996</v>
      </c>
      <c r="Q14" s="56">
        <v>5.8277183333333333</v>
      </c>
      <c r="R14" s="56" t="s">
        <v>34</v>
      </c>
      <c r="S14" s="56" t="s">
        <v>34</v>
      </c>
      <c r="T14" s="56" t="s">
        <v>34</v>
      </c>
      <c r="U14" s="56"/>
      <c r="V14" s="56">
        <v>0.27205333333333304</v>
      </c>
      <c r="W14" s="56">
        <v>0.84806166666666627</v>
      </c>
      <c r="X14" s="56" t="s">
        <v>34</v>
      </c>
      <c r="Y14" s="56" t="s">
        <v>34</v>
      </c>
      <c r="Z14" s="56" t="s">
        <v>34</v>
      </c>
      <c r="AA14" s="56" t="s">
        <v>34</v>
      </c>
      <c r="AB14" s="56" t="s">
        <v>34</v>
      </c>
      <c r="AC14" s="56"/>
      <c r="AD14" s="56"/>
      <c r="AE14" s="56"/>
      <c r="AF14" s="56"/>
      <c r="AG14" s="56"/>
      <c r="AH14" s="56"/>
    </row>
    <row r="15" spans="1:34" s="51" customFormat="1" ht="16" x14ac:dyDescent="0.2">
      <c r="A15" s="51">
        <f t="shared" si="0"/>
        <v>14</v>
      </c>
      <c r="B15" s="51" t="s">
        <v>77</v>
      </c>
      <c r="C15" s="51" t="s">
        <v>65</v>
      </c>
      <c r="D15" s="52">
        <v>51.3</v>
      </c>
      <c r="E15" s="52">
        <v>167.7</v>
      </c>
      <c r="F15" s="51">
        <v>-2340</v>
      </c>
      <c r="G15" s="51" t="s">
        <v>27</v>
      </c>
      <c r="H15" s="51" t="s">
        <v>28</v>
      </c>
      <c r="I15" s="53" t="s">
        <v>78</v>
      </c>
      <c r="J15" s="51" t="s">
        <v>216</v>
      </c>
      <c r="K15" s="51" t="s">
        <v>79</v>
      </c>
      <c r="N15" s="56" t="s">
        <v>34</v>
      </c>
      <c r="O15" s="56">
        <v>7.6780200000000001</v>
      </c>
      <c r="P15" s="56" t="s">
        <v>34</v>
      </c>
      <c r="Q15" s="56" t="s">
        <v>34</v>
      </c>
      <c r="R15" s="56" t="s">
        <v>34</v>
      </c>
      <c r="S15" s="56" t="s">
        <v>34</v>
      </c>
      <c r="T15" s="56">
        <v>5.6213125000000002</v>
      </c>
      <c r="U15" s="56"/>
      <c r="V15" s="56" t="s">
        <v>34</v>
      </c>
      <c r="W15" s="56" t="s">
        <v>34</v>
      </c>
      <c r="X15" s="56" t="s">
        <v>34</v>
      </c>
      <c r="Y15" s="56" t="s">
        <v>34</v>
      </c>
      <c r="Z15" s="56" t="s">
        <v>34</v>
      </c>
      <c r="AA15" s="56">
        <v>-2.0567074999999999</v>
      </c>
      <c r="AB15" s="56" t="s">
        <v>34</v>
      </c>
      <c r="AC15" s="56"/>
      <c r="AD15" s="56"/>
      <c r="AE15" s="56"/>
      <c r="AF15" s="56"/>
      <c r="AG15" s="56"/>
      <c r="AH15" s="56"/>
    </row>
    <row r="16" spans="1:34" s="51" customFormat="1" ht="16" x14ac:dyDescent="0.2">
      <c r="A16" s="51">
        <f t="shared" si="0"/>
        <v>15</v>
      </c>
      <c r="B16" s="51" t="s">
        <v>80</v>
      </c>
      <c r="C16" s="51" t="s">
        <v>71</v>
      </c>
      <c r="D16" s="52">
        <v>50.4</v>
      </c>
      <c r="E16" s="52">
        <v>148.32</v>
      </c>
      <c r="F16" s="51">
        <v>-1258</v>
      </c>
      <c r="G16" s="51" t="s">
        <v>81</v>
      </c>
      <c r="H16" s="51" t="s">
        <v>28</v>
      </c>
      <c r="I16" s="53" t="s">
        <v>82</v>
      </c>
      <c r="J16" s="51" t="s">
        <v>216</v>
      </c>
      <c r="L16" s="51" t="s">
        <v>72</v>
      </c>
      <c r="N16" s="56">
        <v>7.0909270000000006</v>
      </c>
      <c r="O16" s="56">
        <v>6.5176425</v>
      </c>
      <c r="P16" s="56" t="s">
        <v>34</v>
      </c>
      <c r="Q16" s="56" t="s">
        <v>34</v>
      </c>
      <c r="R16" s="56" t="s">
        <v>34</v>
      </c>
      <c r="S16" s="56" t="s">
        <v>34</v>
      </c>
      <c r="T16" s="56">
        <v>6.0462350000000011</v>
      </c>
      <c r="U16" s="56"/>
      <c r="V16" s="56" t="s">
        <v>34</v>
      </c>
      <c r="W16" s="56" t="s">
        <v>34</v>
      </c>
      <c r="X16" s="56" t="s">
        <v>34</v>
      </c>
      <c r="Y16" s="56" t="s">
        <v>34</v>
      </c>
      <c r="Z16" s="56" t="s">
        <v>34</v>
      </c>
      <c r="AA16" s="56">
        <v>-0.47140749999999887</v>
      </c>
      <c r="AB16" s="56">
        <v>-1.0446919999999995</v>
      </c>
      <c r="AC16" s="56"/>
      <c r="AD16" s="56"/>
      <c r="AE16" s="56"/>
      <c r="AF16" s="56"/>
      <c r="AG16" s="56"/>
      <c r="AH16" s="56"/>
    </row>
    <row r="17" spans="1:34" s="51" customFormat="1" ht="16" x14ac:dyDescent="0.2">
      <c r="A17" s="51">
        <f t="shared" si="0"/>
        <v>16</v>
      </c>
      <c r="B17" s="51" t="s">
        <v>83</v>
      </c>
      <c r="C17" s="51" t="s">
        <v>71</v>
      </c>
      <c r="D17" s="52">
        <v>49.49</v>
      </c>
      <c r="E17" s="52">
        <v>146.12799999999999</v>
      </c>
      <c r="F17" s="51">
        <v>-664</v>
      </c>
      <c r="G17" s="51" t="s">
        <v>81</v>
      </c>
      <c r="H17" s="51" t="s">
        <v>28</v>
      </c>
      <c r="I17" s="53" t="s">
        <v>84</v>
      </c>
      <c r="J17" s="51" t="s">
        <v>216</v>
      </c>
      <c r="L17" s="51" t="s">
        <v>72</v>
      </c>
      <c r="N17" s="56" t="s">
        <v>34</v>
      </c>
      <c r="O17" s="56">
        <v>9.4097133333333343</v>
      </c>
      <c r="P17" s="56" t="s">
        <v>34</v>
      </c>
      <c r="Q17" s="56" t="s">
        <v>34</v>
      </c>
      <c r="R17" s="56" t="s">
        <v>34</v>
      </c>
      <c r="S17" s="56" t="s">
        <v>34</v>
      </c>
      <c r="T17" s="56">
        <v>9.7425100000000011</v>
      </c>
      <c r="U17" s="56"/>
      <c r="V17" s="56" t="s">
        <v>34</v>
      </c>
      <c r="W17" s="56" t="s">
        <v>34</v>
      </c>
      <c r="X17" s="56" t="s">
        <v>34</v>
      </c>
      <c r="Y17" s="56" t="s">
        <v>34</v>
      </c>
      <c r="Z17" s="56" t="s">
        <v>34</v>
      </c>
      <c r="AA17" s="56">
        <v>0.33279666666666685</v>
      </c>
      <c r="AB17" s="56" t="s">
        <v>34</v>
      </c>
      <c r="AC17" s="56"/>
      <c r="AD17" s="56"/>
      <c r="AE17" s="56"/>
      <c r="AF17" s="56"/>
      <c r="AG17" s="56"/>
      <c r="AH17" s="56"/>
    </row>
    <row r="18" spans="1:34" s="51" customFormat="1" ht="16" x14ac:dyDescent="0.2">
      <c r="A18" s="51">
        <f t="shared" si="0"/>
        <v>17</v>
      </c>
      <c r="B18" s="51" t="s">
        <v>85</v>
      </c>
      <c r="C18" s="51" t="s">
        <v>71</v>
      </c>
      <c r="D18" s="52">
        <v>49.366999999999997</v>
      </c>
      <c r="E18" s="52">
        <v>153</v>
      </c>
      <c r="F18" s="51">
        <v>-1821</v>
      </c>
      <c r="G18" s="51" t="s">
        <v>86</v>
      </c>
      <c r="H18" s="51" t="s">
        <v>28</v>
      </c>
      <c r="I18" s="53">
        <v>310</v>
      </c>
      <c r="J18" s="51" t="s">
        <v>216</v>
      </c>
      <c r="L18" s="51" t="s">
        <v>217</v>
      </c>
      <c r="N18" s="56">
        <v>6.4744399999999995</v>
      </c>
      <c r="O18" s="56">
        <v>6.9711150000000002</v>
      </c>
      <c r="P18" s="56">
        <v>6.1645433333333335</v>
      </c>
      <c r="Q18" s="56">
        <v>4.7088416666666673</v>
      </c>
      <c r="R18" s="56">
        <v>4.9537220000000008</v>
      </c>
      <c r="S18" s="56" t="s">
        <v>34</v>
      </c>
      <c r="T18" s="56" t="s">
        <v>34</v>
      </c>
      <c r="U18" s="56"/>
      <c r="V18" s="56">
        <v>0.80657166666666669</v>
      </c>
      <c r="W18" s="56">
        <v>1.4557016666666662</v>
      </c>
      <c r="X18" s="56">
        <v>-0.24488033333333359</v>
      </c>
      <c r="Y18" s="56" t="s">
        <v>34</v>
      </c>
      <c r="Z18" s="56" t="s">
        <v>34</v>
      </c>
      <c r="AA18" s="56" t="s">
        <v>34</v>
      </c>
      <c r="AB18" s="56" t="s">
        <v>34</v>
      </c>
      <c r="AC18" s="56"/>
      <c r="AD18" s="56"/>
      <c r="AE18" s="56"/>
      <c r="AF18" s="56"/>
      <c r="AG18" s="56"/>
      <c r="AH18" s="56"/>
    </row>
    <row r="19" spans="1:34" s="51" customFormat="1" ht="16" x14ac:dyDescent="0.2">
      <c r="A19" s="51">
        <f t="shared" si="0"/>
        <v>18</v>
      </c>
      <c r="B19" s="51" t="s">
        <v>87</v>
      </c>
      <c r="C19" s="51" t="s">
        <v>71</v>
      </c>
      <c r="D19" s="52">
        <v>49.38</v>
      </c>
      <c r="E19" s="52">
        <v>152.9</v>
      </c>
      <c r="F19" s="53">
        <v>-1765</v>
      </c>
      <c r="G19" s="51" t="s">
        <v>40</v>
      </c>
      <c r="H19" s="51" t="s">
        <v>28</v>
      </c>
      <c r="I19" s="53">
        <v>230</v>
      </c>
      <c r="J19" s="51" t="s">
        <v>216</v>
      </c>
      <c r="K19" s="51" t="s">
        <v>40</v>
      </c>
      <c r="L19" s="51" t="s">
        <v>217</v>
      </c>
      <c r="N19" s="56">
        <v>5.9487632430204984</v>
      </c>
      <c r="O19" s="56">
        <v>7.4678407108233262</v>
      </c>
      <c r="P19" s="56">
        <v>6.1243866354452301</v>
      </c>
      <c r="Q19" s="56">
        <v>6.5831887764648602</v>
      </c>
      <c r="R19" s="56" t="s">
        <v>34</v>
      </c>
      <c r="S19" s="56" t="s">
        <v>34</v>
      </c>
      <c r="T19" s="56" t="s">
        <v>34</v>
      </c>
      <c r="U19" s="56"/>
      <c r="V19" s="56">
        <v>1.3434540753780961</v>
      </c>
      <c r="W19" s="56">
        <v>-0.45880214101963013</v>
      </c>
      <c r="X19" s="56" t="s">
        <v>34</v>
      </c>
      <c r="Y19" s="56" t="s">
        <v>34</v>
      </c>
      <c r="Z19" s="56" t="s">
        <v>34</v>
      </c>
      <c r="AA19" s="56" t="s">
        <v>34</v>
      </c>
      <c r="AB19" s="56" t="s">
        <v>34</v>
      </c>
      <c r="AC19" s="56"/>
      <c r="AD19" s="56"/>
      <c r="AE19" s="56"/>
      <c r="AF19" s="56"/>
      <c r="AG19" s="56"/>
      <c r="AH19" s="56"/>
    </row>
    <row r="20" spans="1:34" s="51" customFormat="1" ht="16" x14ac:dyDescent="0.2">
      <c r="A20" s="51">
        <f t="shared" si="0"/>
        <v>19</v>
      </c>
      <c r="B20" s="51" t="s">
        <v>95</v>
      </c>
      <c r="C20" s="51" t="s">
        <v>89</v>
      </c>
      <c r="D20" s="52">
        <v>48.9</v>
      </c>
      <c r="E20" s="52">
        <v>-126.9</v>
      </c>
      <c r="F20" s="53">
        <v>-920</v>
      </c>
      <c r="G20" s="51" t="s">
        <v>96</v>
      </c>
      <c r="H20" s="51" t="s">
        <v>28</v>
      </c>
      <c r="I20" s="53">
        <v>90</v>
      </c>
      <c r="J20" s="51" t="s">
        <v>216</v>
      </c>
      <c r="L20" s="51" t="s">
        <v>217</v>
      </c>
      <c r="N20" s="56">
        <v>10.410928040147571</v>
      </c>
      <c r="O20" s="56">
        <v>11.874376293348467</v>
      </c>
      <c r="P20" s="56">
        <v>7.3459503312855192</v>
      </c>
      <c r="Q20" s="56">
        <v>8.6889523182892852</v>
      </c>
      <c r="R20" s="56" t="s">
        <v>34</v>
      </c>
      <c r="S20" s="56" t="s">
        <v>34</v>
      </c>
      <c r="T20" s="56" t="s">
        <v>34</v>
      </c>
      <c r="U20" s="56"/>
      <c r="V20" s="56">
        <v>4.5284259620629479</v>
      </c>
      <c r="W20" s="56">
        <v>-1.3430019870037659</v>
      </c>
      <c r="X20" s="56" t="s">
        <v>34</v>
      </c>
      <c r="Y20" s="56" t="s">
        <v>34</v>
      </c>
      <c r="Z20" s="56" t="s">
        <v>34</v>
      </c>
      <c r="AA20" s="56" t="s">
        <v>34</v>
      </c>
      <c r="AB20" s="56" t="s">
        <v>34</v>
      </c>
      <c r="AC20" s="56"/>
      <c r="AD20" s="56"/>
      <c r="AE20" s="56"/>
      <c r="AF20" s="56"/>
      <c r="AG20" s="56"/>
      <c r="AH20" s="56"/>
    </row>
    <row r="21" spans="1:34" s="51" customFormat="1" ht="16" x14ac:dyDescent="0.2">
      <c r="A21" s="51">
        <f t="shared" si="0"/>
        <v>20</v>
      </c>
      <c r="B21" s="51" t="s">
        <v>97</v>
      </c>
      <c r="C21" s="51" t="s">
        <v>65</v>
      </c>
      <c r="D21" s="52">
        <v>46.32</v>
      </c>
      <c r="E21" s="52">
        <v>152.5</v>
      </c>
      <c r="F21" s="53">
        <v>-2793</v>
      </c>
      <c r="G21" s="51" t="s">
        <v>86</v>
      </c>
      <c r="H21" s="51" t="s">
        <v>28</v>
      </c>
      <c r="I21" s="53">
        <v>200</v>
      </c>
      <c r="J21" s="51" t="s">
        <v>216</v>
      </c>
      <c r="L21" s="51" t="s">
        <v>217</v>
      </c>
      <c r="N21" s="56">
        <v>7.4521137209302335</v>
      </c>
      <c r="O21" s="56">
        <v>7.831332857142856</v>
      </c>
      <c r="P21" s="56">
        <v>8.0285714285714285</v>
      </c>
      <c r="Q21" s="56">
        <v>7.4291500000000008</v>
      </c>
      <c r="R21" s="56" t="s">
        <v>34</v>
      </c>
      <c r="S21" s="56">
        <v>5.1181099999999997</v>
      </c>
      <c r="T21" s="56">
        <v>10.978430833333332</v>
      </c>
      <c r="U21" s="56"/>
      <c r="V21" s="56">
        <v>-0.19723857142857248</v>
      </c>
      <c r="W21" s="56">
        <v>0.59942142857142766</v>
      </c>
      <c r="X21" s="56" t="s">
        <v>34</v>
      </c>
      <c r="Y21" s="56" t="s">
        <v>34</v>
      </c>
      <c r="Z21" s="56">
        <v>-5.8603208333333328</v>
      </c>
      <c r="AA21" s="56">
        <v>3.1470979761904765</v>
      </c>
      <c r="AB21" s="56">
        <v>3.526317112403099</v>
      </c>
      <c r="AC21" s="56"/>
      <c r="AD21" s="56"/>
      <c r="AE21" s="56"/>
      <c r="AF21" s="56"/>
      <c r="AG21" s="56"/>
      <c r="AH21" s="56"/>
    </row>
    <row r="22" spans="1:34" s="51" customFormat="1" ht="16" x14ac:dyDescent="0.2">
      <c r="A22" s="51">
        <f t="shared" si="0"/>
        <v>21</v>
      </c>
      <c r="B22" s="51" t="s">
        <v>98</v>
      </c>
      <c r="C22" s="51" t="s">
        <v>71</v>
      </c>
      <c r="D22" s="52">
        <v>44.78</v>
      </c>
      <c r="E22" s="52">
        <v>170.16</v>
      </c>
      <c r="F22" s="53">
        <v>-1780</v>
      </c>
      <c r="G22" s="51" t="s">
        <v>86</v>
      </c>
      <c r="H22" s="51" t="s">
        <v>28</v>
      </c>
      <c r="I22" s="53" t="s">
        <v>99</v>
      </c>
      <c r="J22" s="51" t="s">
        <v>216</v>
      </c>
      <c r="L22" s="51" t="s">
        <v>72</v>
      </c>
      <c r="N22" s="56">
        <v>10.180536666666667</v>
      </c>
      <c r="O22" s="56">
        <v>10.995333333333335</v>
      </c>
      <c r="P22" s="56" t="s">
        <v>34</v>
      </c>
      <c r="Q22" s="56" t="s">
        <v>34</v>
      </c>
      <c r="R22" s="56" t="s">
        <v>34</v>
      </c>
      <c r="S22" s="56" t="s">
        <v>34</v>
      </c>
      <c r="T22" s="56">
        <v>5.6729349999999998</v>
      </c>
      <c r="U22" s="56"/>
      <c r="V22" s="56" t="s">
        <v>34</v>
      </c>
      <c r="W22" s="56" t="s">
        <v>34</v>
      </c>
      <c r="X22" s="56" t="s">
        <v>34</v>
      </c>
      <c r="Y22" s="56" t="s">
        <v>34</v>
      </c>
      <c r="Z22" s="56" t="s">
        <v>34</v>
      </c>
      <c r="AA22" s="56">
        <v>-5.3223983333333349</v>
      </c>
      <c r="AB22" s="56">
        <v>-4.507601666666667</v>
      </c>
      <c r="AC22" s="56"/>
      <c r="AD22" s="56"/>
      <c r="AE22" s="56"/>
      <c r="AF22" s="56"/>
      <c r="AG22" s="56"/>
      <c r="AH22" s="56"/>
    </row>
    <row r="23" spans="1:34" s="51" customFormat="1" ht="16" x14ac:dyDescent="0.2">
      <c r="A23" s="51">
        <f t="shared" si="0"/>
        <v>22</v>
      </c>
      <c r="B23" s="51" t="s">
        <v>100</v>
      </c>
      <c r="C23" s="51" t="s">
        <v>71</v>
      </c>
      <c r="D23" s="52">
        <v>44.53</v>
      </c>
      <c r="E23" s="52">
        <v>145</v>
      </c>
      <c r="F23" s="53">
        <v>-1225</v>
      </c>
      <c r="G23" s="51" t="s">
        <v>101</v>
      </c>
      <c r="H23" s="51" t="s">
        <v>28</v>
      </c>
      <c r="I23" s="53">
        <v>210</v>
      </c>
      <c r="J23" s="51" t="s">
        <v>216</v>
      </c>
      <c r="K23" s="51" t="s">
        <v>102</v>
      </c>
      <c r="L23" s="51" t="s">
        <v>72</v>
      </c>
      <c r="N23" s="56">
        <v>12.064792824252503</v>
      </c>
      <c r="O23" s="56">
        <v>11.094969896398474</v>
      </c>
      <c r="P23" s="56">
        <v>10.409348709000751</v>
      </c>
      <c r="Q23" s="56">
        <v>10.67397229507557</v>
      </c>
      <c r="R23" s="56">
        <v>7.73547448789106</v>
      </c>
      <c r="S23" s="56">
        <v>12.897602093439721</v>
      </c>
      <c r="T23" s="56">
        <v>12.27240912050593</v>
      </c>
      <c r="U23" s="56"/>
      <c r="V23" s="56">
        <v>0.68562118739772338</v>
      </c>
      <c r="W23" s="56">
        <v>-0.26462358607481917</v>
      </c>
      <c r="X23" s="56">
        <v>2.9384978071845103</v>
      </c>
      <c r="Y23" s="56">
        <v>-5.1621276055486609</v>
      </c>
      <c r="Z23" s="56">
        <v>0.62519297293379061</v>
      </c>
      <c r="AA23" s="56">
        <v>1.1774392241074558</v>
      </c>
      <c r="AB23" s="56">
        <v>0.20761629625342692</v>
      </c>
      <c r="AC23" s="56"/>
      <c r="AD23" s="56"/>
      <c r="AE23" s="56"/>
      <c r="AF23" s="56"/>
      <c r="AG23" s="56"/>
      <c r="AH23" s="56"/>
    </row>
    <row r="24" spans="1:34" s="51" customFormat="1" ht="16" x14ac:dyDescent="0.2">
      <c r="A24" s="51">
        <f t="shared" si="0"/>
        <v>23</v>
      </c>
      <c r="B24" s="51" t="s">
        <v>104</v>
      </c>
      <c r="C24" s="51" t="s">
        <v>105</v>
      </c>
      <c r="D24" s="52">
        <v>42.24</v>
      </c>
      <c r="E24" s="52">
        <v>-127.68</v>
      </c>
      <c r="F24" s="53">
        <v>-3111</v>
      </c>
      <c r="G24" s="51" t="s">
        <v>106</v>
      </c>
      <c r="H24" s="51" t="s">
        <v>28</v>
      </c>
      <c r="I24" s="53" t="s">
        <v>107</v>
      </c>
      <c r="J24" s="51" t="s">
        <v>216</v>
      </c>
      <c r="L24" s="51" t="s">
        <v>217</v>
      </c>
      <c r="N24" s="56">
        <v>11.463990770342324</v>
      </c>
      <c r="O24" s="56">
        <v>10.688509951642001</v>
      </c>
      <c r="P24" s="56" t="s">
        <v>34</v>
      </c>
      <c r="Q24" s="56" t="s">
        <v>34</v>
      </c>
      <c r="R24" s="56" t="s">
        <v>34</v>
      </c>
      <c r="S24" s="56" t="s">
        <v>34</v>
      </c>
      <c r="T24" s="56">
        <v>5.9860419219193304</v>
      </c>
      <c r="U24" s="56"/>
      <c r="V24" s="56" t="s">
        <v>34</v>
      </c>
      <c r="W24" s="56" t="s">
        <v>34</v>
      </c>
      <c r="X24" s="56" t="s">
        <v>34</v>
      </c>
      <c r="Y24" s="56" t="s">
        <v>34</v>
      </c>
      <c r="Z24" s="56" t="s">
        <v>34</v>
      </c>
      <c r="AA24" s="56">
        <v>-4.7024680297226702</v>
      </c>
      <c r="AB24" s="56">
        <v>-5.4779488484229937</v>
      </c>
      <c r="AC24" s="56"/>
      <c r="AD24" s="56"/>
      <c r="AE24" s="56"/>
      <c r="AF24" s="56"/>
      <c r="AG24" s="56"/>
      <c r="AH24" s="56"/>
    </row>
    <row r="25" spans="1:34" s="51" customFormat="1" ht="16" x14ac:dyDescent="0.2">
      <c r="A25" s="51">
        <f t="shared" si="0"/>
        <v>24</v>
      </c>
      <c r="B25" s="51" t="s">
        <v>108</v>
      </c>
      <c r="C25" s="51" t="s">
        <v>65</v>
      </c>
      <c r="D25" s="52">
        <v>42.23</v>
      </c>
      <c r="E25" s="52">
        <v>144.21</v>
      </c>
      <c r="F25" s="53">
        <v>-1212</v>
      </c>
      <c r="G25" s="51" t="s">
        <v>109</v>
      </c>
      <c r="H25" s="51" t="s">
        <v>28</v>
      </c>
      <c r="I25" s="53">
        <v>390</v>
      </c>
      <c r="J25" s="51" t="s">
        <v>216</v>
      </c>
      <c r="K25" s="51" t="s">
        <v>110</v>
      </c>
      <c r="L25" s="51" t="s">
        <v>217</v>
      </c>
      <c r="N25" s="56">
        <v>11.610250000000001</v>
      </c>
      <c r="O25" s="56">
        <v>9.4877500000000001</v>
      </c>
      <c r="P25" s="56" t="s">
        <v>34</v>
      </c>
      <c r="Q25" s="56">
        <v>9.9174524999999996</v>
      </c>
      <c r="R25" s="56">
        <v>7.2660649999999993</v>
      </c>
      <c r="S25" s="56">
        <v>9.3747150000000001</v>
      </c>
      <c r="T25" s="56">
        <v>9.6631400000000003</v>
      </c>
      <c r="U25" s="56"/>
      <c r="V25" s="56" t="s">
        <v>34</v>
      </c>
      <c r="W25" s="56" t="s">
        <v>34</v>
      </c>
      <c r="X25" s="56">
        <v>2.6513875000000002</v>
      </c>
      <c r="Y25" s="56">
        <v>-2.1086500000000008</v>
      </c>
      <c r="Z25" s="56">
        <v>-0.28842500000000015</v>
      </c>
      <c r="AA25" s="56">
        <v>0.17539000000000016</v>
      </c>
      <c r="AB25" s="56">
        <v>-1.9471100000000003</v>
      </c>
      <c r="AC25" s="56"/>
      <c r="AD25" s="56"/>
      <c r="AE25" s="56"/>
      <c r="AF25" s="56"/>
      <c r="AG25" s="56"/>
      <c r="AH25" s="56"/>
    </row>
    <row r="26" spans="1:34" s="51" customFormat="1" ht="16" x14ac:dyDescent="0.2">
      <c r="A26" s="51">
        <f t="shared" si="0"/>
        <v>25</v>
      </c>
      <c r="B26" s="51" t="s">
        <v>111</v>
      </c>
      <c r="C26" s="51" t="s">
        <v>112</v>
      </c>
      <c r="D26" s="52">
        <v>41.7</v>
      </c>
      <c r="E26" s="52">
        <v>-124.9</v>
      </c>
      <c r="F26" s="51">
        <v>-980</v>
      </c>
      <c r="G26" s="51" t="s">
        <v>113</v>
      </c>
      <c r="H26" s="51" t="s">
        <v>28</v>
      </c>
      <c r="I26" s="53">
        <v>70</v>
      </c>
      <c r="J26" s="51" t="s">
        <v>216</v>
      </c>
      <c r="K26" s="51" t="s">
        <v>114</v>
      </c>
      <c r="L26" s="51" t="s">
        <v>217</v>
      </c>
      <c r="N26" s="56">
        <v>11.121459525005557</v>
      </c>
      <c r="O26" s="56">
        <v>11.559202164481819</v>
      </c>
      <c r="P26" s="56">
        <v>7.2923311892543881</v>
      </c>
      <c r="Q26" s="56">
        <v>9.9403904362431934</v>
      </c>
      <c r="R26" s="56">
        <v>6.9223224550382056</v>
      </c>
      <c r="S26" s="56">
        <v>6.6134948697668188</v>
      </c>
      <c r="T26" s="56">
        <v>6.9079141908184187</v>
      </c>
      <c r="U26" s="56"/>
      <c r="V26" s="56">
        <v>4.2668709752274312</v>
      </c>
      <c r="W26" s="56">
        <v>-2.6480592469888053</v>
      </c>
      <c r="X26" s="56">
        <v>3.0180679812049878</v>
      </c>
      <c r="Y26" s="56">
        <v>0.30882758527138687</v>
      </c>
      <c r="Z26" s="56">
        <v>-0.29441932105159996</v>
      </c>
      <c r="AA26" s="56">
        <v>-4.6512879736634005</v>
      </c>
      <c r="AB26" s="56">
        <v>-4.2135453341871383</v>
      </c>
      <c r="AC26" s="56"/>
      <c r="AD26" s="56"/>
      <c r="AE26" s="56"/>
      <c r="AF26" s="56"/>
      <c r="AG26" s="56"/>
      <c r="AH26" s="56"/>
    </row>
    <row r="27" spans="1:34" s="51" customFormat="1" ht="16" x14ac:dyDescent="0.2">
      <c r="A27" s="51">
        <f t="shared" si="0"/>
        <v>26</v>
      </c>
      <c r="B27" s="51" t="s">
        <v>115</v>
      </c>
      <c r="C27" s="51" t="s">
        <v>112</v>
      </c>
      <c r="D27" s="52">
        <v>41</v>
      </c>
      <c r="E27" s="52">
        <v>-126.44</v>
      </c>
      <c r="F27" s="51">
        <v>-3042</v>
      </c>
      <c r="G27" s="51" t="s">
        <v>116</v>
      </c>
      <c r="H27" s="51" t="s">
        <v>28</v>
      </c>
      <c r="I27" s="53" t="s">
        <v>84</v>
      </c>
      <c r="J27" s="51" t="s">
        <v>216</v>
      </c>
      <c r="N27" s="56" t="s">
        <v>34</v>
      </c>
      <c r="O27" s="56">
        <v>7.8356899999999996</v>
      </c>
      <c r="P27" s="56" t="s">
        <v>34</v>
      </c>
      <c r="Q27" s="56" t="s">
        <v>34</v>
      </c>
      <c r="R27" s="56" t="s">
        <v>34</v>
      </c>
      <c r="S27" s="56" t="s">
        <v>34</v>
      </c>
      <c r="T27" s="56">
        <v>5.7748100000000004</v>
      </c>
      <c r="U27" s="56"/>
      <c r="V27" s="56" t="s">
        <v>34</v>
      </c>
      <c r="W27" s="56" t="s">
        <v>34</v>
      </c>
      <c r="X27" s="56" t="s">
        <v>34</v>
      </c>
      <c r="Y27" s="56" t="s">
        <v>34</v>
      </c>
      <c r="Z27" s="56" t="s">
        <v>34</v>
      </c>
      <c r="AA27" s="56">
        <v>-2.0608799999999992</v>
      </c>
      <c r="AB27" s="56" t="s">
        <v>34</v>
      </c>
      <c r="AC27" s="56"/>
      <c r="AD27" s="56"/>
      <c r="AE27" s="56"/>
      <c r="AF27" s="56"/>
      <c r="AG27" s="56"/>
      <c r="AH27" s="56"/>
    </row>
    <row r="28" spans="1:34" s="51" customFormat="1" ht="16" x14ac:dyDescent="0.2">
      <c r="A28" s="51">
        <f t="shared" si="0"/>
        <v>27</v>
      </c>
      <c r="B28" s="51" t="s">
        <v>117</v>
      </c>
      <c r="C28" s="51" t="s">
        <v>118</v>
      </c>
      <c r="D28" s="52">
        <v>40.4</v>
      </c>
      <c r="E28" s="52">
        <v>143.5</v>
      </c>
      <c r="F28" s="51">
        <v>-2215</v>
      </c>
      <c r="G28" s="51" t="s">
        <v>119</v>
      </c>
      <c r="H28" s="51" t="s">
        <v>28</v>
      </c>
      <c r="I28" s="53">
        <v>250</v>
      </c>
      <c r="J28" s="51" t="s">
        <v>216</v>
      </c>
      <c r="L28" s="51" t="s">
        <v>217</v>
      </c>
      <c r="N28" s="56">
        <v>15.566826968127252</v>
      </c>
      <c r="O28" s="56">
        <v>13.125622956302664</v>
      </c>
      <c r="P28" s="56">
        <v>10.863044769397749</v>
      </c>
      <c r="Q28" s="56">
        <v>10.239372020599333</v>
      </c>
      <c r="R28" s="56">
        <v>9.6464606139632583</v>
      </c>
      <c r="S28" s="56" t="s">
        <v>34</v>
      </c>
      <c r="T28" s="56">
        <v>12.591925096751812</v>
      </c>
      <c r="U28" s="56"/>
      <c r="V28" s="56">
        <v>2.2625781869049142</v>
      </c>
      <c r="W28" s="56">
        <v>0.62367274879841617</v>
      </c>
      <c r="X28" s="56">
        <v>0.592911406636075</v>
      </c>
      <c r="Y28" s="56" t="s">
        <v>34</v>
      </c>
      <c r="Z28" s="56" t="s">
        <v>34</v>
      </c>
      <c r="AA28" s="56">
        <v>-0.53369785955085192</v>
      </c>
      <c r="AB28" s="56">
        <v>-2.9749018713754403</v>
      </c>
      <c r="AC28" s="56"/>
      <c r="AD28" s="56"/>
      <c r="AE28" s="56"/>
      <c r="AF28" s="56"/>
      <c r="AG28" s="56"/>
      <c r="AH28" s="56"/>
    </row>
    <row r="29" spans="1:34" s="51" customFormat="1" ht="16" x14ac:dyDescent="0.2">
      <c r="A29" s="51">
        <f t="shared" si="0"/>
        <v>28</v>
      </c>
      <c r="B29" s="51" t="s">
        <v>120</v>
      </c>
      <c r="C29" s="51" t="s">
        <v>121</v>
      </c>
      <c r="D29" s="52">
        <v>40</v>
      </c>
      <c r="E29" s="52">
        <v>165</v>
      </c>
      <c r="F29" s="51">
        <v>-5498</v>
      </c>
      <c r="G29" s="51" t="s">
        <v>86</v>
      </c>
      <c r="H29" s="51" t="s">
        <v>28</v>
      </c>
      <c r="I29" s="53" t="s">
        <v>122</v>
      </c>
      <c r="J29" s="51" t="s">
        <v>216</v>
      </c>
      <c r="L29" s="51" t="s">
        <v>217</v>
      </c>
      <c r="N29" s="56">
        <v>13.311671278923701</v>
      </c>
      <c r="O29" s="56" t="s">
        <v>34</v>
      </c>
      <c r="P29" s="56" t="s">
        <v>34</v>
      </c>
      <c r="Q29" s="56" t="s">
        <v>34</v>
      </c>
      <c r="R29" s="56" t="s">
        <v>34</v>
      </c>
      <c r="S29" s="56" t="s">
        <v>34</v>
      </c>
      <c r="T29" s="56">
        <v>8.1773605972983052</v>
      </c>
      <c r="U29" s="56"/>
      <c r="V29" s="56" t="s">
        <v>34</v>
      </c>
      <c r="W29" s="56" t="s">
        <v>34</v>
      </c>
      <c r="X29" s="56" t="s">
        <v>34</v>
      </c>
      <c r="Y29" s="56" t="s">
        <v>34</v>
      </c>
      <c r="Z29" s="56" t="s">
        <v>34</v>
      </c>
      <c r="AA29" s="56" t="s">
        <v>34</v>
      </c>
      <c r="AB29" s="56">
        <v>-5.1343106816253954</v>
      </c>
      <c r="AC29" s="56"/>
      <c r="AD29" s="56"/>
      <c r="AE29" s="56"/>
      <c r="AF29" s="56"/>
      <c r="AG29" s="56"/>
      <c r="AH29" s="56"/>
    </row>
    <row r="30" spans="1:34" s="51" customFormat="1" ht="16" x14ac:dyDescent="0.2">
      <c r="A30" s="51">
        <f t="shared" si="0"/>
        <v>29</v>
      </c>
      <c r="B30" s="51" t="s">
        <v>123</v>
      </c>
      <c r="C30" s="51" t="s">
        <v>121</v>
      </c>
      <c r="D30" s="52">
        <v>37.450000000000003</v>
      </c>
      <c r="E30" s="52">
        <v>162.72</v>
      </c>
      <c r="F30" s="51">
        <v>-3130</v>
      </c>
      <c r="G30" s="51" t="s">
        <v>86</v>
      </c>
      <c r="H30" s="51" t="s">
        <v>28</v>
      </c>
      <c r="I30" s="53" t="s">
        <v>124</v>
      </c>
      <c r="J30" s="51" t="s">
        <v>216</v>
      </c>
      <c r="L30" s="51" t="s">
        <v>217</v>
      </c>
      <c r="N30" s="56">
        <v>17.783328610584899</v>
      </c>
      <c r="O30" s="56">
        <v>17.603560697771201</v>
      </c>
      <c r="P30" s="56" t="s">
        <v>34</v>
      </c>
      <c r="Q30" s="56" t="s">
        <v>34</v>
      </c>
      <c r="R30" s="56" t="s">
        <v>34</v>
      </c>
      <c r="S30" s="56" t="s">
        <v>34</v>
      </c>
      <c r="T30" s="56">
        <v>11.7838155966915</v>
      </c>
      <c r="U30" s="56"/>
      <c r="V30" s="56" t="s">
        <v>34</v>
      </c>
      <c r="W30" s="56" t="s">
        <v>34</v>
      </c>
      <c r="X30" s="56" t="s">
        <v>34</v>
      </c>
      <c r="Y30" s="56" t="s">
        <v>34</v>
      </c>
      <c r="Z30" s="56" t="s">
        <v>34</v>
      </c>
      <c r="AA30" s="56">
        <v>-5.8197451010797003</v>
      </c>
      <c r="AB30" s="56">
        <v>-5.9995130138933987</v>
      </c>
      <c r="AC30" s="56"/>
      <c r="AD30" s="56"/>
      <c r="AE30" s="56"/>
      <c r="AF30" s="56"/>
      <c r="AG30" s="56"/>
      <c r="AH30" s="56"/>
    </row>
    <row r="31" spans="1:34" s="51" customFormat="1" ht="16" x14ac:dyDescent="0.2">
      <c r="A31" s="51">
        <f t="shared" si="0"/>
        <v>30</v>
      </c>
      <c r="B31" s="51" t="s">
        <v>125</v>
      </c>
      <c r="C31" s="51" t="s">
        <v>65</v>
      </c>
      <c r="D31" s="52">
        <v>36</v>
      </c>
      <c r="E31" s="52">
        <v>141.80000000000001</v>
      </c>
      <c r="F31" s="51">
        <v>-2224</v>
      </c>
      <c r="G31" s="51" t="s">
        <v>126</v>
      </c>
      <c r="H31" s="51" t="s">
        <v>28</v>
      </c>
      <c r="I31" s="53">
        <v>150</v>
      </c>
      <c r="J31" s="51" t="s">
        <v>216</v>
      </c>
      <c r="L31" s="51" t="s">
        <v>217</v>
      </c>
      <c r="N31" s="56">
        <v>17.965816358174525</v>
      </c>
      <c r="O31" s="56">
        <v>17.507161557884046</v>
      </c>
      <c r="P31" s="56">
        <v>13.477730654191561</v>
      </c>
      <c r="Q31" s="56">
        <v>15.228766987743853</v>
      </c>
      <c r="R31" s="56">
        <v>14.826419592617583</v>
      </c>
      <c r="S31" s="56">
        <v>15.371434477835315</v>
      </c>
      <c r="T31" s="56">
        <v>16.837482491345288</v>
      </c>
      <c r="U31" s="56"/>
      <c r="V31" s="56">
        <v>4.0294309036924858</v>
      </c>
      <c r="W31" s="56">
        <v>-1.7510363335522925</v>
      </c>
      <c r="X31" s="56">
        <v>0.40234739512627016</v>
      </c>
      <c r="Y31" s="56">
        <v>-0.54501488521773211</v>
      </c>
      <c r="Z31" s="56">
        <v>-1.4660480135099725</v>
      </c>
      <c r="AA31" s="56">
        <v>-0.66967906653875886</v>
      </c>
      <c r="AB31" s="56">
        <v>-1.1283338668292373</v>
      </c>
      <c r="AC31" s="56"/>
      <c r="AD31" s="56"/>
      <c r="AE31" s="56"/>
      <c r="AF31" s="56"/>
      <c r="AG31" s="56"/>
      <c r="AH31" s="56"/>
    </row>
    <row r="32" spans="1:34" s="51" customFormat="1" ht="16" x14ac:dyDescent="0.2">
      <c r="A32" s="51">
        <f t="shared" si="0"/>
        <v>31</v>
      </c>
      <c r="B32" s="51" t="s">
        <v>127</v>
      </c>
      <c r="C32" s="51" t="s">
        <v>112</v>
      </c>
      <c r="D32" s="52">
        <v>34.5</v>
      </c>
      <c r="E32" s="52">
        <v>-121.1</v>
      </c>
      <c r="F32" s="51">
        <v>-955</v>
      </c>
      <c r="G32" s="51" t="s">
        <v>134</v>
      </c>
      <c r="H32" s="51" t="s">
        <v>28</v>
      </c>
      <c r="I32" s="53">
        <v>250</v>
      </c>
      <c r="J32" s="51" t="s">
        <v>216</v>
      </c>
      <c r="L32" s="51" t="s">
        <v>217</v>
      </c>
      <c r="N32" s="56">
        <v>14.93566666666667</v>
      </c>
      <c r="O32" s="56">
        <v>12.4907875</v>
      </c>
      <c r="P32" s="56">
        <v>11.069100000000001</v>
      </c>
      <c r="Q32" s="56">
        <v>12.1594</v>
      </c>
      <c r="R32" s="56">
        <v>10.904540000000001</v>
      </c>
      <c r="S32" s="56">
        <v>11.552020000000001</v>
      </c>
      <c r="T32" s="56">
        <v>10.383281428571427</v>
      </c>
      <c r="U32" s="56"/>
      <c r="V32" s="56">
        <v>1.4216874999999991</v>
      </c>
      <c r="W32" s="56">
        <v>-1.0902999999999992</v>
      </c>
      <c r="X32" s="56">
        <v>1.254859999999999</v>
      </c>
      <c r="Y32" s="56">
        <v>-0.64747999999999983</v>
      </c>
      <c r="Z32" s="56">
        <v>1.1687385714285732</v>
      </c>
      <c r="AA32" s="56">
        <v>-2.1075060714285723</v>
      </c>
      <c r="AB32" s="56">
        <v>-4.5523852380952423</v>
      </c>
      <c r="AC32" s="56"/>
      <c r="AD32" s="56"/>
      <c r="AE32" s="56"/>
      <c r="AF32" s="56"/>
      <c r="AG32" s="56"/>
      <c r="AH32" s="56"/>
    </row>
    <row r="33" spans="1:34" s="51" customFormat="1" ht="16" x14ac:dyDescent="0.2">
      <c r="A33" s="51">
        <f t="shared" si="0"/>
        <v>32</v>
      </c>
      <c r="B33" s="51" t="s">
        <v>136</v>
      </c>
      <c r="C33" s="51" t="s">
        <v>112</v>
      </c>
      <c r="D33" s="52">
        <v>34.53</v>
      </c>
      <c r="E33" s="52">
        <v>-122.28</v>
      </c>
      <c r="F33" s="51">
        <v>-3834</v>
      </c>
      <c r="G33" s="51" t="s">
        <v>137</v>
      </c>
      <c r="H33" s="51" t="s">
        <v>28</v>
      </c>
      <c r="I33" s="53" t="s">
        <v>138</v>
      </c>
      <c r="J33" s="51" t="s">
        <v>216</v>
      </c>
      <c r="L33" s="51" t="s">
        <v>217</v>
      </c>
      <c r="N33" s="56" t="s">
        <v>34</v>
      </c>
      <c r="O33" s="56">
        <v>13.397672575306199</v>
      </c>
      <c r="P33" s="56" t="s">
        <v>34</v>
      </c>
      <c r="Q33" s="56" t="s">
        <v>34</v>
      </c>
      <c r="R33" s="56" t="s">
        <v>34</v>
      </c>
      <c r="S33" s="56" t="s">
        <v>34</v>
      </c>
      <c r="T33" s="56">
        <v>10.665798081889649</v>
      </c>
      <c r="U33" s="56"/>
      <c r="V33" s="56" t="s">
        <v>34</v>
      </c>
      <c r="W33" s="56" t="s">
        <v>34</v>
      </c>
      <c r="X33" s="56" t="s">
        <v>34</v>
      </c>
      <c r="Y33" s="56" t="s">
        <v>34</v>
      </c>
      <c r="Z33" s="56" t="s">
        <v>34</v>
      </c>
      <c r="AA33" s="56">
        <v>-2.7318744934165498</v>
      </c>
      <c r="AB33" s="56" t="s">
        <v>34</v>
      </c>
      <c r="AC33" s="56"/>
      <c r="AD33" s="56"/>
      <c r="AE33" s="56"/>
      <c r="AF33" s="56"/>
      <c r="AG33" s="56"/>
      <c r="AH33" s="56"/>
    </row>
    <row r="34" spans="1:34" s="51" customFormat="1" ht="15" customHeight="1" x14ac:dyDescent="0.2">
      <c r="A34" s="51">
        <f t="shared" si="0"/>
        <v>33</v>
      </c>
      <c r="B34" s="51" t="s">
        <v>142</v>
      </c>
      <c r="C34" s="51" t="s">
        <v>112</v>
      </c>
      <c r="D34" s="52">
        <v>32.799999999999997</v>
      </c>
      <c r="E34" s="52">
        <v>-118.9</v>
      </c>
      <c r="F34" s="51">
        <v>-1165</v>
      </c>
      <c r="G34" s="51" t="s">
        <v>137</v>
      </c>
      <c r="H34" s="51" t="s">
        <v>28</v>
      </c>
      <c r="I34" s="53" t="s">
        <v>143</v>
      </c>
      <c r="J34" s="51" t="s">
        <v>216</v>
      </c>
      <c r="L34" s="51" t="s">
        <v>217</v>
      </c>
      <c r="N34" s="56">
        <v>15.415578230481849</v>
      </c>
      <c r="O34" s="56">
        <v>15.5646108461819</v>
      </c>
      <c r="P34" s="56" t="s">
        <v>34</v>
      </c>
      <c r="Q34" s="56" t="s">
        <v>34</v>
      </c>
      <c r="R34" s="56" t="s">
        <v>34</v>
      </c>
      <c r="S34" s="56" t="s">
        <v>34</v>
      </c>
      <c r="T34" s="56">
        <v>14.662911239683375</v>
      </c>
      <c r="U34" s="56"/>
      <c r="V34" s="56" t="s">
        <v>34</v>
      </c>
      <c r="W34" s="56" t="s">
        <v>34</v>
      </c>
      <c r="X34" s="56" t="s">
        <v>34</v>
      </c>
      <c r="Y34" s="56" t="s">
        <v>34</v>
      </c>
      <c r="Z34" s="56" t="s">
        <v>34</v>
      </c>
      <c r="AA34" s="56">
        <v>-0.90169960649852499</v>
      </c>
      <c r="AB34" s="56">
        <v>-0.75266699079847399</v>
      </c>
      <c r="AC34" s="56"/>
      <c r="AD34" s="56"/>
      <c r="AE34" s="56"/>
      <c r="AF34" s="56"/>
      <c r="AG34" s="56"/>
      <c r="AH34" s="56"/>
    </row>
    <row r="35" spans="1:34" s="51" customFormat="1" ht="16" x14ac:dyDescent="0.2">
      <c r="A35" s="51">
        <f t="shared" si="0"/>
        <v>34</v>
      </c>
      <c r="B35" s="51" t="s">
        <v>144</v>
      </c>
      <c r="C35" s="51" t="s">
        <v>118</v>
      </c>
      <c r="D35" s="52">
        <v>32.6</v>
      </c>
      <c r="E35" s="52">
        <v>138.6</v>
      </c>
      <c r="F35" s="51">
        <v>-3252</v>
      </c>
      <c r="G35" s="51" t="s">
        <v>145</v>
      </c>
      <c r="H35" s="51" t="s">
        <v>28</v>
      </c>
      <c r="I35" s="53" t="s">
        <v>146</v>
      </c>
      <c r="J35" s="51" t="s">
        <v>216</v>
      </c>
      <c r="L35" s="51" t="s">
        <v>217</v>
      </c>
      <c r="N35" s="56">
        <v>22.302851782771079</v>
      </c>
      <c r="O35" s="56">
        <v>22.062437927889601</v>
      </c>
      <c r="P35" s="56">
        <v>22.1740001025276</v>
      </c>
      <c r="Q35" s="56">
        <v>20.802676265146065</v>
      </c>
      <c r="R35" s="56">
        <v>20.041527944669667</v>
      </c>
      <c r="S35" s="56">
        <v>19.837677156656273</v>
      </c>
      <c r="T35" s="56">
        <v>21.035828004843914</v>
      </c>
      <c r="U35" s="56"/>
      <c r="V35" s="56">
        <v>-0.11156217463799933</v>
      </c>
      <c r="W35" s="56">
        <v>1.3713238373815351</v>
      </c>
      <c r="X35" s="56">
        <v>0.7611483204763978</v>
      </c>
      <c r="Y35" s="56">
        <v>0.20385078801339418</v>
      </c>
      <c r="Z35" s="56">
        <v>-1.1981508481876411</v>
      </c>
      <c r="AA35" s="56">
        <v>-1.0266099230456867</v>
      </c>
      <c r="AB35" s="56">
        <v>-1.2670237779271645</v>
      </c>
      <c r="AC35" s="56"/>
      <c r="AD35" s="56"/>
      <c r="AE35" s="56"/>
      <c r="AF35" s="56"/>
      <c r="AG35" s="56"/>
      <c r="AH35" s="56"/>
    </row>
    <row r="36" spans="1:34" s="51" customFormat="1" ht="16" x14ac:dyDescent="0.2">
      <c r="A36" s="51">
        <f t="shared" si="0"/>
        <v>35</v>
      </c>
      <c r="B36" s="51" t="s">
        <v>148</v>
      </c>
      <c r="C36" s="51" t="s">
        <v>112</v>
      </c>
      <c r="D36" s="52">
        <v>32.28</v>
      </c>
      <c r="E36" s="52">
        <v>-118.38</v>
      </c>
      <c r="F36" s="53">
        <v>-1783</v>
      </c>
      <c r="G36" s="51" t="s">
        <v>116</v>
      </c>
      <c r="H36" s="51" t="s">
        <v>28</v>
      </c>
      <c r="I36" s="53" t="s">
        <v>149</v>
      </c>
      <c r="J36" s="51" t="s">
        <v>216</v>
      </c>
      <c r="N36" s="56">
        <v>16.159075517532202</v>
      </c>
      <c r="O36" s="56">
        <v>15.485610681572567</v>
      </c>
      <c r="P36" s="56" t="s">
        <v>34</v>
      </c>
      <c r="Q36" s="56" t="s">
        <v>34</v>
      </c>
      <c r="R36" s="56" t="s">
        <v>34</v>
      </c>
      <c r="S36" s="56" t="s">
        <v>34</v>
      </c>
      <c r="T36" s="56">
        <v>14.321563348666125</v>
      </c>
      <c r="U36" s="56"/>
      <c r="V36" s="56" t="s">
        <v>34</v>
      </c>
      <c r="W36" s="56" t="s">
        <v>34</v>
      </c>
      <c r="X36" s="56" t="s">
        <v>34</v>
      </c>
      <c r="Y36" s="56" t="s">
        <v>34</v>
      </c>
      <c r="Z36" s="56" t="s">
        <v>34</v>
      </c>
      <c r="AA36" s="56">
        <v>-1.164047332906442</v>
      </c>
      <c r="AB36" s="56">
        <v>-1.8375121688660769</v>
      </c>
      <c r="AC36" s="56"/>
      <c r="AD36" s="56"/>
      <c r="AE36" s="56"/>
      <c r="AF36" s="56"/>
      <c r="AG36" s="56"/>
      <c r="AH36" s="56"/>
    </row>
    <row r="37" spans="1:34" s="51" customFormat="1" ht="16" x14ac:dyDescent="0.2">
      <c r="A37" s="51">
        <f t="shared" si="0"/>
        <v>36</v>
      </c>
      <c r="B37" s="51" t="s">
        <v>154</v>
      </c>
      <c r="C37" s="51" t="s">
        <v>155</v>
      </c>
      <c r="D37" s="52">
        <v>31.6</v>
      </c>
      <c r="E37" s="52">
        <v>129</v>
      </c>
      <c r="F37" s="51">
        <v>-746</v>
      </c>
      <c r="G37" s="51" t="s">
        <v>156</v>
      </c>
      <c r="H37" s="51" t="s">
        <v>28</v>
      </c>
      <c r="I37" s="53">
        <v>160</v>
      </c>
      <c r="J37" s="51" t="s">
        <v>216</v>
      </c>
      <c r="L37" s="51" t="s">
        <v>217</v>
      </c>
      <c r="N37" s="56">
        <v>23.756147989971325</v>
      </c>
      <c r="O37" s="56">
        <v>21.806971846549647</v>
      </c>
      <c r="P37" s="56">
        <v>21.84750096690232</v>
      </c>
      <c r="Q37" s="56">
        <v>20.653486561955699</v>
      </c>
      <c r="R37" s="56">
        <v>19.649999881286313</v>
      </c>
      <c r="S37" s="56">
        <v>19.296655823773243</v>
      </c>
      <c r="T37" s="56">
        <v>20.053499712665918</v>
      </c>
      <c r="U37" s="56"/>
      <c r="V37" s="56">
        <v>-4.0529120352672976E-2</v>
      </c>
      <c r="W37" s="56">
        <v>1.1940144049466213</v>
      </c>
      <c r="X37" s="56">
        <v>1.0034866806693863</v>
      </c>
      <c r="Y37" s="56">
        <v>0.35334405751306974</v>
      </c>
      <c r="Z37" s="56">
        <v>-0.75684388889267495</v>
      </c>
      <c r="AA37" s="56">
        <v>-1.7534721338837294</v>
      </c>
      <c r="AB37" s="56">
        <v>-3.702648277305407</v>
      </c>
      <c r="AC37" s="56"/>
      <c r="AD37" s="56"/>
      <c r="AE37" s="56"/>
      <c r="AF37" s="56"/>
      <c r="AG37" s="56"/>
      <c r="AH37" s="56"/>
    </row>
    <row r="38" spans="1:34" s="51" customFormat="1" ht="16" x14ac:dyDescent="0.2">
      <c r="A38" s="51">
        <f t="shared" si="0"/>
        <v>37</v>
      </c>
      <c r="B38" s="51" t="s">
        <v>158</v>
      </c>
      <c r="C38" s="51" t="s">
        <v>159</v>
      </c>
      <c r="D38" s="52">
        <v>27.48</v>
      </c>
      <c r="E38" s="52">
        <v>-112.08</v>
      </c>
      <c r="F38" s="51">
        <v>-881</v>
      </c>
      <c r="G38" s="51" t="s">
        <v>160</v>
      </c>
      <c r="H38" s="51" t="s">
        <v>28</v>
      </c>
      <c r="I38" s="53">
        <v>80</v>
      </c>
      <c r="J38" s="51" t="s">
        <v>216</v>
      </c>
      <c r="L38" s="51" t="s">
        <v>217</v>
      </c>
      <c r="N38" s="56" t="s">
        <v>34</v>
      </c>
      <c r="O38" s="56">
        <v>21.872383735710301</v>
      </c>
      <c r="P38" s="56">
        <v>22.771494479394796</v>
      </c>
      <c r="Q38" s="56">
        <v>20.611472222450558</v>
      </c>
      <c r="R38" s="56">
        <v>20.201805818886044</v>
      </c>
      <c r="S38" s="56">
        <v>17.508028101296972</v>
      </c>
      <c r="T38" s="56">
        <v>19.78465196174378</v>
      </c>
      <c r="U38" s="56"/>
      <c r="V38" s="56">
        <v>-0.89911074368449562</v>
      </c>
      <c r="W38" s="56">
        <v>2.160022256944238</v>
      </c>
      <c r="X38" s="56">
        <v>0.40966640356451478</v>
      </c>
      <c r="Y38" s="56">
        <v>2.6937777175890716</v>
      </c>
      <c r="Z38" s="56">
        <v>-2.2766238604468079</v>
      </c>
      <c r="AA38" s="56">
        <v>-2.0877317739665209</v>
      </c>
      <c r="AB38" s="56" t="s">
        <v>34</v>
      </c>
      <c r="AC38" s="56"/>
      <c r="AD38" s="56"/>
      <c r="AE38" s="56"/>
      <c r="AF38" s="56"/>
      <c r="AG38" s="56"/>
      <c r="AH38" s="56"/>
    </row>
    <row r="39" spans="1:34" s="51" customFormat="1" ht="16" customHeight="1" x14ac:dyDescent="0.2">
      <c r="A39" s="51">
        <f t="shared" si="0"/>
        <v>38</v>
      </c>
      <c r="B39" s="51" t="s">
        <v>162</v>
      </c>
      <c r="C39" s="51" t="s">
        <v>163</v>
      </c>
      <c r="D39" s="52">
        <v>22.98</v>
      </c>
      <c r="E39" s="52">
        <v>-109.47</v>
      </c>
      <c r="F39" s="51">
        <v>-624</v>
      </c>
      <c r="G39" s="51" t="s">
        <v>116</v>
      </c>
      <c r="H39" s="51" t="s">
        <v>28</v>
      </c>
      <c r="I39" s="53" t="s">
        <v>164</v>
      </c>
      <c r="J39" s="51" t="s">
        <v>216</v>
      </c>
      <c r="N39" s="56">
        <v>25.729866666666666</v>
      </c>
      <c r="O39" s="56">
        <v>25.057300000000001</v>
      </c>
      <c r="P39" s="56" t="s">
        <v>34</v>
      </c>
      <c r="Q39" s="56" t="s">
        <v>34</v>
      </c>
      <c r="R39" s="56" t="s">
        <v>34</v>
      </c>
      <c r="S39" s="56" t="s">
        <v>34</v>
      </c>
      <c r="T39" s="56">
        <v>21.840150000000001</v>
      </c>
      <c r="U39" s="56"/>
      <c r="V39" s="56" t="s">
        <v>34</v>
      </c>
      <c r="W39" s="56" t="s">
        <v>34</v>
      </c>
      <c r="X39" s="56" t="s">
        <v>34</v>
      </c>
      <c r="Y39" s="56" t="s">
        <v>34</v>
      </c>
      <c r="Z39" s="56" t="s">
        <v>34</v>
      </c>
      <c r="AA39" s="56">
        <v>-3.2171500000000002</v>
      </c>
      <c r="AB39" s="56">
        <v>-3.8897166666666649</v>
      </c>
      <c r="AC39" s="56"/>
      <c r="AD39" s="56"/>
      <c r="AE39" s="56"/>
      <c r="AF39" s="56"/>
      <c r="AG39" s="56"/>
      <c r="AH39" s="56"/>
    </row>
    <row r="40" spans="1:34" s="51" customFormat="1" ht="16" x14ac:dyDescent="0.2">
      <c r="A40" s="51">
        <f t="shared" si="0"/>
        <v>39</v>
      </c>
      <c r="B40" s="51">
        <v>17940</v>
      </c>
      <c r="C40" s="51" t="s">
        <v>165</v>
      </c>
      <c r="D40" s="52">
        <v>20.100000000000001</v>
      </c>
      <c r="E40" s="52">
        <v>117.4</v>
      </c>
      <c r="F40" s="51">
        <v>-1968</v>
      </c>
      <c r="G40" s="51" t="s">
        <v>166</v>
      </c>
      <c r="H40" s="51" t="s">
        <v>28</v>
      </c>
      <c r="I40" s="53">
        <v>150</v>
      </c>
      <c r="J40" s="51" t="s">
        <v>216</v>
      </c>
      <c r="L40" s="51" t="s">
        <v>217</v>
      </c>
      <c r="N40" s="56">
        <v>27.301462247454527</v>
      </c>
      <c r="O40" s="56">
        <v>23.962649345680063</v>
      </c>
      <c r="P40" s="56">
        <v>23.509661336602026</v>
      </c>
      <c r="Q40" s="56">
        <v>23.768043306299205</v>
      </c>
      <c r="R40" s="56">
        <v>23.041557143595199</v>
      </c>
      <c r="S40" s="56">
        <v>22.578214044362802</v>
      </c>
      <c r="T40" s="56">
        <v>22.385755697272241</v>
      </c>
      <c r="U40" s="56"/>
      <c r="V40" s="56">
        <v>0.45298800907803738</v>
      </c>
      <c r="W40" s="56">
        <v>-0.25838196969717941</v>
      </c>
      <c r="X40" s="56">
        <v>0.72648616270400623</v>
      </c>
      <c r="Y40" s="56">
        <v>0.46334309923239658</v>
      </c>
      <c r="Z40" s="56">
        <v>0.19245834709056098</v>
      </c>
      <c r="AA40" s="56">
        <v>-1.5768936484078218</v>
      </c>
      <c r="AB40" s="56">
        <v>-4.9157065501822856</v>
      </c>
      <c r="AC40" s="56"/>
      <c r="AD40" s="56"/>
      <c r="AE40" s="56"/>
      <c r="AF40" s="56"/>
      <c r="AG40" s="56"/>
      <c r="AH40" s="56"/>
    </row>
    <row r="41" spans="1:34" s="51" customFormat="1" ht="16" x14ac:dyDescent="0.2">
      <c r="A41" s="51">
        <f t="shared" si="0"/>
        <v>40</v>
      </c>
      <c r="B41" s="51" t="s">
        <v>172</v>
      </c>
      <c r="C41" s="51" t="s">
        <v>165</v>
      </c>
      <c r="D41" s="52">
        <v>17.25</v>
      </c>
      <c r="E41" s="52">
        <v>119.45</v>
      </c>
      <c r="F41" s="51">
        <v>-2804</v>
      </c>
      <c r="G41" s="51" t="s">
        <v>173</v>
      </c>
      <c r="H41" s="51" t="s">
        <v>28</v>
      </c>
      <c r="I41" s="53">
        <v>150</v>
      </c>
      <c r="J41" s="51" t="s">
        <v>216</v>
      </c>
      <c r="N41" s="56" t="s">
        <v>34</v>
      </c>
      <c r="O41" s="56">
        <v>25.734166666666667</v>
      </c>
      <c r="P41" s="56">
        <v>25.225200000000001</v>
      </c>
      <c r="Q41" s="56">
        <v>24.889849999999999</v>
      </c>
      <c r="R41" s="56">
        <v>23.994599999999998</v>
      </c>
      <c r="S41" s="56">
        <v>23.55961111111111</v>
      </c>
      <c r="T41" s="56" t="s">
        <v>34</v>
      </c>
      <c r="U41" s="56"/>
      <c r="V41" s="56">
        <v>0.5089666666666659</v>
      </c>
      <c r="W41" s="56">
        <v>0.33535000000000181</v>
      </c>
      <c r="X41" s="56">
        <v>0.89525000000000077</v>
      </c>
      <c r="Y41" s="56">
        <v>0.43498888888888843</v>
      </c>
      <c r="Z41" s="56" t="s">
        <v>34</v>
      </c>
      <c r="AA41" s="56" t="s">
        <v>34</v>
      </c>
      <c r="AB41" s="56" t="s">
        <v>34</v>
      </c>
      <c r="AC41" s="56"/>
      <c r="AD41" s="56"/>
      <c r="AE41" s="56"/>
      <c r="AF41" s="56"/>
      <c r="AG41" s="56"/>
      <c r="AH41" s="56"/>
    </row>
    <row r="42" spans="1:34" s="51" customFormat="1" ht="16" x14ac:dyDescent="0.2">
      <c r="A42" s="51">
        <f t="shared" si="0"/>
        <v>41</v>
      </c>
      <c r="B42" s="51" t="s">
        <v>175</v>
      </c>
      <c r="C42" s="51" t="s">
        <v>165</v>
      </c>
      <c r="D42" s="52">
        <v>14.79</v>
      </c>
      <c r="E42" s="52">
        <v>111.52500000000001</v>
      </c>
      <c r="F42" s="51">
        <v>-1520</v>
      </c>
      <c r="G42" s="51" t="s">
        <v>166</v>
      </c>
      <c r="H42" s="51" t="s">
        <v>28</v>
      </c>
      <c r="I42" s="53" t="s">
        <v>176</v>
      </c>
      <c r="J42" s="51" t="s">
        <v>216</v>
      </c>
      <c r="K42" s="51" t="s">
        <v>177</v>
      </c>
      <c r="N42" s="56">
        <v>27.637323178901198</v>
      </c>
      <c r="O42" s="56">
        <v>26.157317506812198</v>
      </c>
      <c r="P42" s="56" t="s">
        <v>34</v>
      </c>
      <c r="Q42" s="56" t="s">
        <v>34</v>
      </c>
      <c r="R42" s="56" t="s">
        <v>34</v>
      </c>
      <c r="S42" s="56" t="s">
        <v>34</v>
      </c>
      <c r="T42" s="56">
        <v>22.274472098110902</v>
      </c>
      <c r="U42" s="56"/>
      <c r="V42" s="56" t="s">
        <v>34</v>
      </c>
      <c r="W42" s="56" t="s">
        <v>34</v>
      </c>
      <c r="X42" s="56" t="s">
        <v>34</v>
      </c>
      <c r="Y42" s="56" t="s">
        <v>34</v>
      </c>
      <c r="Z42" s="56" t="s">
        <v>34</v>
      </c>
      <c r="AA42" s="56">
        <v>-3.8828454087012965</v>
      </c>
      <c r="AB42" s="56">
        <v>-5.3628510807902963</v>
      </c>
      <c r="AC42" s="56"/>
      <c r="AD42" s="56"/>
      <c r="AE42" s="56"/>
      <c r="AF42" s="56"/>
      <c r="AG42" s="56"/>
      <c r="AH42" s="56"/>
    </row>
    <row r="43" spans="1:34" s="51" customFormat="1" ht="16" x14ac:dyDescent="0.2">
      <c r="A43" s="51">
        <f t="shared" si="0"/>
        <v>42</v>
      </c>
      <c r="B43" s="51" t="s">
        <v>182</v>
      </c>
      <c r="C43" s="51" t="s">
        <v>183</v>
      </c>
      <c r="D43" s="52">
        <v>8.1999999999999993</v>
      </c>
      <c r="E43" s="52">
        <v>-84.1</v>
      </c>
      <c r="F43" s="51">
        <v>-1619</v>
      </c>
      <c r="G43" s="51" t="s">
        <v>184</v>
      </c>
      <c r="H43" s="51" t="s">
        <v>28</v>
      </c>
      <c r="I43" s="53">
        <v>260</v>
      </c>
      <c r="J43" s="51" t="s">
        <v>216</v>
      </c>
      <c r="L43" s="51" t="s">
        <v>217</v>
      </c>
      <c r="N43" s="56">
        <v>28.95156543858231</v>
      </c>
      <c r="O43" s="56">
        <v>27.511889901894818</v>
      </c>
      <c r="P43" s="56">
        <v>27.2708436821658</v>
      </c>
      <c r="Q43" s="56">
        <v>26.540821124991275</v>
      </c>
      <c r="R43" s="56">
        <v>26.25220254223866</v>
      </c>
      <c r="S43" s="56">
        <v>26.131347904238783</v>
      </c>
      <c r="T43" s="56">
        <v>26.142326082206829</v>
      </c>
      <c r="U43" s="56"/>
      <c r="V43" s="56">
        <v>0.24104621972901796</v>
      </c>
      <c r="W43" s="56">
        <v>0.73002255717452513</v>
      </c>
      <c r="X43" s="56">
        <v>0.28861858275261554</v>
      </c>
      <c r="Y43" s="56">
        <v>0.1208546379998765</v>
      </c>
      <c r="Z43" s="56">
        <v>-1.0978177968045344E-2</v>
      </c>
      <c r="AA43" s="56">
        <v>-1.3695638196879898</v>
      </c>
      <c r="AB43" s="56">
        <v>-2.8092393563754818</v>
      </c>
      <c r="AC43" s="56"/>
      <c r="AD43" s="56"/>
      <c r="AE43" s="56"/>
      <c r="AF43" s="56"/>
      <c r="AG43" s="56"/>
      <c r="AH43" s="56"/>
    </row>
    <row r="44" spans="1:34" s="51" customFormat="1" ht="16" x14ac:dyDescent="0.2">
      <c r="A44" s="51">
        <f t="shared" si="0"/>
        <v>43</v>
      </c>
      <c r="B44" s="51" t="s">
        <v>189</v>
      </c>
      <c r="C44" s="51" t="s">
        <v>165</v>
      </c>
      <c r="D44" s="52">
        <v>6.6</v>
      </c>
      <c r="E44" s="52">
        <v>113.4</v>
      </c>
      <c r="F44" s="51">
        <v>-1545</v>
      </c>
      <c r="G44" s="51" t="s">
        <v>190</v>
      </c>
      <c r="H44" s="51" t="s">
        <v>28</v>
      </c>
      <c r="I44" s="53">
        <v>200</v>
      </c>
      <c r="J44" s="51" t="s">
        <v>216</v>
      </c>
      <c r="L44" s="51" t="s">
        <v>217</v>
      </c>
      <c r="N44" s="56" t="s">
        <v>34</v>
      </c>
      <c r="O44" s="56">
        <v>29.153159572898236</v>
      </c>
      <c r="P44" s="56">
        <v>28.123132646479373</v>
      </c>
      <c r="Q44" s="56">
        <v>27.429769473359755</v>
      </c>
      <c r="R44" s="56">
        <v>26.607047707157466</v>
      </c>
      <c r="S44" s="56">
        <v>26.653479188449229</v>
      </c>
      <c r="T44" s="56">
        <v>27.145407883471087</v>
      </c>
      <c r="U44" s="56"/>
      <c r="V44" s="56">
        <v>1.0300269264188628</v>
      </c>
      <c r="W44" s="56">
        <v>0.69336317311961793</v>
      </c>
      <c r="X44" s="56">
        <v>0.82272176620228876</v>
      </c>
      <c r="Y44" s="56">
        <v>-4.6431481291762111E-2</v>
      </c>
      <c r="Z44" s="56">
        <v>-0.49192869502185843</v>
      </c>
      <c r="AA44" s="56">
        <v>-2.007751689427149</v>
      </c>
      <c r="AB44" s="56" t="s">
        <v>34</v>
      </c>
      <c r="AC44" s="56"/>
      <c r="AD44" s="56"/>
      <c r="AE44" s="56"/>
      <c r="AF44" s="56"/>
      <c r="AG44" s="56"/>
      <c r="AH44" s="56"/>
    </row>
    <row r="45" spans="1:34" s="51" customFormat="1" ht="16" x14ac:dyDescent="0.2">
      <c r="A45" s="51">
        <f t="shared" si="0"/>
        <v>44</v>
      </c>
      <c r="B45" s="51" t="s">
        <v>199</v>
      </c>
      <c r="C45" s="51" t="s">
        <v>183</v>
      </c>
      <c r="D45" s="52">
        <v>0.02</v>
      </c>
      <c r="E45" s="52">
        <v>-86.47</v>
      </c>
      <c r="F45" s="51">
        <v>-2941</v>
      </c>
      <c r="G45" s="51" t="s">
        <v>200</v>
      </c>
      <c r="H45" s="51" t="s">
        <v>28</v>
      </c>
      <c r="I45" s="53">
        <v>150</v>
      </c>
      <c r="J45" s="51" t="s">
        <v>216</v>
      </c>
      <c r="L45" s="51" t="s">
        <v>217</v>
      </c>
      <c r="N45" s="56" t="s">
        <v>34</v>
      </c>
      <c r="O45" s="56">
        <v>22.963362730742201</v>
      </c>
      <c r="P45" s="56">
        <v>22.27095421567774</v>
      </c>
      <c r="Q45" s="56">
        <v>22.56300416319803</v>
      </c>
      <c r="R45" s="56">
        <v>21.616743628089395</v>
      </c>
      <c r="S45" s="56">
        <v>22.147249812738227</v>
      </c>
      <c r="T45" s="56">
        <v>22.745115211360982</v>
      </c>
      <c r="U45" s="56"/>
      <c r="V45" s="56">
        <v>0.69240851506446077</v>
      </c>
      <c r="W45" s="56">
        <v>-0.29204994752029023</v>
      </c>
      <c r="X45" s="56">
        <v>0.94626053510863528</v>
      </c>
      <c r="Y45" s="56">
        <v>-0.53050618464883215</v>
      </c>
      <c r="Z45" s="56">
        <v>-0.5978653986227549</v>
      </c>
      <c r="AA45" s="56">
        <v>-0.21824751938121878</v>
      </c>
      <c r="AB45" s="56" t="s">
        <v>34</v>
      </c>
      <c r="AC45" s="56"/>
      <c r="AD45" s="56"/>
      <c r="AE45" s="56"/>
      <c r="AF45" s="56"/>
      <c r="AG45" s="56"/>
      <c r="AH45" s="56"/>
    </row>
    <row r="46" spans="1:34" s="58" customFormat="1" x14ac:dyDescent="0.15">
      <c r="D46" s="59"/>
      <c r="E46" s="59"/>
      <c r="I46" s="60"/>
      <c r="J46" s="59"/>
      <c r="K46" s="61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x14ac:dyDescent="0.15">
      <c r="A47" s="63"/>
      <c r="B47" s="6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North Pacific SST</vt:lpstr>
      <vt:lpstr>Uk'37-BAYSPLINE-calibration</vt:lpstr>
      <vt:lpstr>'North Pacific SST'!Print_Area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2022-05-20T02:11:14Z</cp:lastPrinted>
  <dcterms:created xsi:type="dcterms:W3CDTF">2022-01-28T00:01:18Z</dcterms:created>
  <dcterms:modified xsi:type="dcterms:W3CDTF">2022-09-29T18:02:37Z</dcterms:modified>
</cp:coreProperties>
</file>