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spraetorius/Desktop/Gatekeepers-Revision-2-Final/Final folder 9:26:22/Resubmitted final documents following quality check /"/>
    </mc:Choice>
  </mc:AlternateContent>
  <xr:revisionPtr revIDLastSave="0" documentId="13_ncr:1_{9784E2CF-9647-EC41-BFBF-EB7C566837F9}" xr6:coauthVersionLast="47" xr6:coauthVersionMax="47" xr10:uidLastSave="{00000000-0000-0000-0000-000000000000}"/>
  <bookViews>
    <workbookView xWindow="13920" yWindow="1760" windowWidth="25040" windowHeight="13660" firstSheet="1" activeTab="1" xr2:uid="{0AB31C1B-3CD9-9046-9843-FC2340A890B1}"/>
  </bookViews>
  <sheets>
    <sheet name="High-resolution stack" sheetId="1" r:id="rId1"/>
    <sheet name="All-core stack" sheetId="3" r:id="rId2"/>
    <sheet name="Normalized stack" sheetId="4" r:id="rId3"/>
    <sheet name="EW0408-85JC" sheetId="2" r:id="rId4"/>
    <sheet name="ODP1019" sheetId="5" r:id="rId5"/>
    <sheet name="EW0408-87JC" sheetId="6" r:id="rId6"/>
    <sheet name="EW0408-66JC" sheetId="7" r:id="rId7"/>
    <sheet name="EW0408-26JC" sheetId="8" r:id="rId8"/>
    <sheet name="JT96-09" sheetId="9" r:id="rId9"/>
    <sheet name="MD02-2496" sheetId="10" r:id="rId10"/>
    <sheet name="References" sheetId="11" r:id="rId11"/>
  </sheets>
  <definedNames>
    <definedName name="ager.87_SST" localSheetId="5">'EW0408-87JC'!#REF!</definedName>
    <definedName name="ager.87_SST_1" localSheetId="5">'EW0408-87JC'!$A$2:$D$55</definedName>
    <definedName name="ager.JT96_SST" localSheetId="8">'JT96-09'!$A$2:$C$78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06" i="2" l="1"/>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 r="I326" i="10"/>
  <c r="I325" i="10"/>
  <c r="I324" i="10"/>
  <c r="I323" i="10"/>
  <c r="I322" i="10"/>
  <c r="I321" i="10"/>
  <c r="I320" i="10"/>
  <c r="I319" i="10"/>
  <c r="I318" i="10"/>
  <c r="I317" i="10"/>
  <c r="I316" i="10"/>
  <c r="I315" i="10"/>
  <c r="I314" i="10"/>
  <c r="I313" i="10"/>
  <c r="I312" i="10"/>
  <c r="I311" i="10"/>
  <c r="I310" i="10"/>
  <c r="I309" i="10"/>
  <c r="I308" i="10"/>
  <c r="I307" i="10"/>
  <c r="I306" i="10"/>
  <c r="I305" i="10"/>
  <c r="I304" i="10"/>
  <c r="I303" i="10"/>
  <c r="I302" i="10"/>
  <c r="I301" i="10"/>
  <c r="I300" i="10"/>
  <c r="I299" i="10"/>
  <c r="I298" i="10"/>
  <c r="I297" i="10"/>
  <c r="I296" i="10"/>
  <c r="I295" i="10"/>
  <c r="I294" i="10"/>
  <c r="I293" i="10"/>
  <c r="I292" i="10"/>
  <c r="I291" i="10"/>
  <c r="I290" i="10"/>
  <c r="I289" i="10"/>
  <c r="I288" i="10"/>
  <c r="I287" i="10"/>
  <c r="I286" i="10"/>
  <c r="I285" i="10"/>
  <c r="I284" i="10"/>
  <c r="I283" i="10"/>
  <c r="I282" i="10"/>
  <c r="I281" i="10"/>
  <c r="I280" i="10"/>
  <c r="I279" i="10"/>
  <c r="I278" i="10"/>
  <c r="I277" i="10"/>
  <c r="I276" i="10"/>
  <c r="I275" i="10"/>
  <c r="I274" i="10"/>
  <c r="I273" i="10"/>
  <c r="I272" i="10"/>
  <c r="I271" i="10"/>
  <c r="I270" i="10"/>
  <c r="I269" i="10"/>
  <c r="I268" i="10"/>
  <c r="I267" i="10"/>
  <c r="I266" i="10"/>
  <c r="I265" i="10"/>
  <c r="I264" i="10"/>
  <c r="I263" i="10"/>
  <c r="I262" i="10"/>
  <c r="I261" i="10"/>
  <c r="I260" i="10"/>
  <c r="I259" i="10"/>
  <c r="I258" i="10"/>
  <c r="I257" i="10"/>
  <c r="I256" i="10"/>
  <c r="I255" i="10"/>
  <c r="I254" i="10"/>
  <c r="I253" i="10"/>
  <c r="I252" i="10"/>
  <c r="I251" i="10"/>
  <c r="I250" i="10"/>
  <c r="I249" i="10"/>
  <c r="I248" i="10"/>
  <c r="I247" i="10"/>
  <c r="I246" i="10"/>
  <c r="I245" i="10"/>
  <c r="I244" i="10"/>
  <c r="I243" i="10"/>
  <c r="I242" i="10"/>
  <c r="I241" i="10"/>
  <c r="I240" i="10"/>
  <c r="I239" i="10"/>
  <c r="I238" i="10"/>
  <c r="I237" i="10"/>
  <c r="I236" i="10"/>
  <c r="I235" i="10"/>
  <c r="I234" i="10"/>
  <c r="I233" i="10"/>
  <c r="I232" i="10"/>
  <c r="I231" i="10"/>
  <c r="I230" i="10"/>
  <c r="I229" i="10"/>
  <c r="I228" i="10"/>
  <c r="I227" i="10"/>
  <c r="I226" i="10"/>
  <c r="I225" i="10"/>
  <c r="I224" i="10"/>
  <c r="I223" i="10"/>
  <c r="I222" i="10"/>
  <c r="I221" i="10"/>
  <c r="I220" i="10"/>
  <c r="I219" i="10"/>
  <c r="I218" i="10"/>
  <c r="I217" i="10"/>
  <c r="I216" i="10"/>
  <c r="I215" i="10"/>
  <c r="I214" i="10"/>
  <c r="I213" i="10"/>
  <c r="I212" i="10"/>
  <c r="I211" i="10"/>
  <c r="I210" i="10"/>
  <c r="I209" i="10"/>
  <c r="I208" i="10"/>
  <c r="I207" i="10"/>
  <c r="I206" i="10"/>
  <c r="I205" i="10"/>
  <c r="I204" i="10"/>
  <c r="I203" i="10"/>
  <c r="I202" i="10"/>
  <c r="I201" i="10"/>
  <c r="I200" i="10"/>
  <c r="I199" i="10"/>
  <c r="I198" i="10"/>
  <c r="I197" i="10"/>
  <c r="I196" i="10"/>
  <c r="I195" i="10"/>
  <c r="I194" i="10"/>
  <c r="I193" i="10"/>
  <c r="I192" i="10"/>
  <c r="I191" i="10"/>
  <c r="I190" i="10"/>
  <c r="I189" i="10"/>
  <c r="I188" i="10"/>
  <c r="I187" i="10"/>
  <c r="I186" i="10"/>
  <c r="I185" i="10"/>
  <c r="I184" i="10"/>
  <c r="I183" i="10"/>
  <c r="I182" i="10"/>
  <c r="I181" i="10"/>
  <c r="I180" i="10"/>
  <c r="I179" i="10"/>
  <c r="I178" i="10"/>
  <c r="I177" i="10"/>
  <c r="I176" i="10"/>
  <c r="I175" i="10"/>
  <c r="I174" i="10"/>
  <c r="I173" i="10"/>
  <c r="I172" i="10"/>
  <c r="I171" i="10"/>
  <c r="I170" i="10"/>
  <c r="I169" i="10"/>
  <c r="I168" i="10"/>
  <c r="I167" i="10"/>
  <c r="I166" i="10"/>
  <c r="I165" i="10"/>
  <c r="I164" i="10"/>
  <c r="I163" i="10"/>
  <c r="I162" i="10"/>
  <c r="I161" i="10"/>
  <c r="I160" i="10"/>
  <c r="I159" i="10"/>
  <c r="I158" i="10"/>
  <c r="I157" i="10"/>
  <c r="I156" i="10"/>
  <c r="I155" i="10"/>
  <c r="I154" i="10"/>
  <c r="I153" i="10"/>
  <c r="I152" i="10"/>
  <c r="I151" i="10"/>
  <c r="I150" i="10"/>
  <c r="I149" i="10"/>
  <c r="I148" i="10"/>
  <c r="I147" i="10"/>
  <c r="I146" i="10"/>
  <c r="I145" i="10"/>
  <c r="I144" i="10"/>
  <c r="I143" i="10"/>
  <c r="I142" i="10"/>
  <c r="I141" i="10"/>
  <c r="I140" i="10"/>
  <c r="I139" i="10"/>
  <c r="I138" i="10"/>
  <c r="I137" i="10"/>
  <c r="I136" i="10"/>
  <c r="I135" i="10"/>
  <c r="I134" i="10"/>
  <c r="I133" i="10"/>
  <c r="I132" i="10"/>
  <c r="I131" i="10"/>
  <c r="I130" i="10"/>
  <c r="I129" i="10"/>
  <c r="I128" i="10"/>
  <c r="I127" i="10"/>
  <c r="I126" i="10"/>
  <c r="I125" i="10"/>
  <c r="I124" i="10"/>
  <c r="I123" i="10"/>
  <c r="I122" i="10"/>
  <c r="I121" i="10"/>
  <c r="I120" i="10"/>
  <c r="I119" i="10"/>
  <c r="I118" i="10"/>
  <c r="I117" i="10"/>
  <c r="I116" i="10"/>
  <c r="I115" i="10"/>
  <c r="I114" i="10"/>
  <c r="I113" i="10"/>
  <c r="I112" i="10"/>
  <c r="I111" i="10"/>
  <c r="I110" i="10"/>
  <c r="I109" i="10"/>
  <c r="I108" i="10"/>
  <c r="I107" i="10"/>
  <c r="I106" i="10"/>
  <c r="I105" i="10"/>
  <c r="I104" i="10"/>
  <c r="I103" i="10"/>
  <c r="I102" i="10"/>
  <c r="I101" i="10"/>
  <c r="I100" i="10"/>
  <c r="I99" i="10"/>
  <c r="I98" i="10"/>
  <c r="I97" i="10"/>
  <c r="I96" i="10"/>
  <c r="I95" i="10"/>
  <c r="I94" i="10"/>
  <c r="I93" i="10"/>
  <c r="I92" i="10"/>
  <c r="I91" i="10"/>
  <c r="I90" i="10"/>
  <c r="I89" i="10"/>
  <c r="I88" i="10"/>
  <c r="I87" i="10"/>
  <c r="I86" i="10"/>
  <c r="I85" i="10"/>
  <c r="I84" i="10"/>
  <c r="I83" i="10"/>
  <c r="I82" i="10"/>
  <c r="I81" i="10"/>
  <c r="I80" i="10"/>
  <c r="I79" i="10"/>
  <c r="I78" i="10"/>
  <c r="I77" i="10"/>
  <c r="I76" i="10"/>
  <c r="I75" i="10"/>
  <c r="I74" i="10"/>
  <c r="I73" i="10"/>
  <c r="I72" i="10"/>
  <c r="I71" i="10"/>
  <c r="I70" i="10"/>
  <c r="I69" i="10"/>
  <c r="I68" i="10"/>
  <c r="I67" i="10"/>
  <c r="I66" i="10"/>
  <c r="I65" i="10"/>
  <c r="I64" i="10"/>
  <c r="I63" i="10"/>
  <c r="I62" i="10"/>
  <c r="I61" i="10"/>
  <c r="I60" i="10"/>
  <c r="I59" i="10"/>
  <c r="I58" i="10"/>
  <c r="I57" i="10"/>
  <c r="I56" i="10"/>
  <c r="I55" i="10"/>
  <c r="I54" i="10"/>
  <c r="I53" i="10"/>
  <c r="I52" i="10"/>
  <c r="I51" i="10"/>
  <c r="I50" i="10"/>
  <c r="I49" i="10"/>
  <c r="I48" i="10"/>
  <c r="I47" i="10"/>
  <c r="I46" i="10"/>
  <c r="I45" i="10"/>
  <c r="I44" i="10"/>
  <c r="I43" i="10"/>
  <c r="I42" i="10"/>
  <c r="I41" i="10"/>
  <c r="I40" i="10"/>
  <c r="I39" i="10"/>
  <c r="I38" i="10"/>
  <c r="I37" i="10"/>
  <c r="I36" i="10"/>
  <c r="I35"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I3" i="10"/>
  <c r="D103" i="10"/>
  <c r="D102" i="10"/>
  <c r="D101" i="10"/>
  <c r="D100" i="10"/>
  <c r="D99" i="10"/>
  <c r="D98" i="10"/>
  <c r="D97" i="10"/>
  <c r="D96" i="10"/>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 i="10"/>
  <c r="D3" i="1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86D5496-C4CC-C146-8082-09E542853579}" name="ager.87_SST1" type="6" refreshedVersion="0" background="1" saveData="1">
    <textPr fileType="mac" sourceFile="Macintosh HD:Users:mixlab:Desktop:87JC-Revised Age April 2017:ager.87_SST.txt" delimited="0">
      <textFields count="4">
        <textField/>
        <textField position="1"/>
        <textField position="13"/>
        <textField position="29"/>
      </textFields>
    </textPr>
  </connection>
  <connection id="2" xr16:uid="{00000000-0015-0000-FFFF-FFFF05000000}" name="ager.JT96_SST" type="6" refreshedVersion="0" background="1" saveData="1">
    <textPr fileType="mac" sourceFile="/Users/spraetorius/Desktop/ager.JT96_SST.txt" delimited="0">
      <textFields count="4">
        <textField/>
        <textField position="1"/>
        <textField position="13"/>
        <textField position="29"/>
      </textFields>
    </textPr>
  </connection>
</connections>
</file>

<file path=xl/sharedStrings.xml><?xml version="1.0" encoding="utf-8"?>
<sst xmlns="http://schemas.openxmlformats.org/spreadsheetml/2006/main" count="1726" uniqueCount="376">
  <si>
    <t># records</t>
  </si>
  <si>
    <t>Age (ka)</t>
  </si>
  <si>
    <t>Depth in core (m)</t>
  </si>
  <si>
    <t>Depth cbsf (m)</t>
  </si>
  <si>
    <t>U1419 depth conversion (m)</t>
  </si>
  <si>
    <t>UK'37</t>
  </si>
  <si>
    <r>
      <t>UK'37 1s</t>
    </r>
    <r>
      <rPr>
        <b/>
        <sz val="12"/>
        <color theme="1"/>
        <rFont val="Calibri"/>
        <family val="2"/>
        <scheme val="minor"/>
      </rPr>
      <t xml:space="preserve"> uncertainty (+)</t>
    </r>
  </si>
  <si>
    <r>
      <t>UK'37 1s</t>
    </r>
    <r>
      <rPr>
        <b/>
        <sz val="12"/>
        <color theme="1"/>
        <rFont val="Calibri"/>
        <family val="2"/>
        <scheme val="minor"/>
      </rPr>
      <t xml:space="preserve"> uncertainty (-)</t>
    </r>
  </si>
  <si>
    <t>SST (°C)</t>
  </si>
  <si>
    <r>
      <t>SST 1s</t>
    </r>
    <r>
      <rPr>
        <b/>
        <sz val="12"/>
        <color theme="1"/>
        <rFont val="Calibri"/>
        <family val="2"/>
        <scheme val="minor"/>
      </rPr>
      <t xml:space="preserve"> uncertainty + (°C)</t>
    </r>
  </si>
  <si>
    <r>
      <t>SST 1s</t>
    </r>
    <r>
      <rPr>
        <b/>
        <sz val="12"/>
        <color theme="1"/>
        <rFont val="Calibri"/>
        <family val="2"/>
        <scheme val="minor"/>
      </rPr>
      <t xml:space="preserve"> uncertainty - (°C)</t>
    </r>
  </si>
  <si>
    <t>NaN</t>
  </si>
  <si>
    <t>SST average (°C)</t>
  </si>
  <si>
    <t>5-pt (400 yr) moving average (°C)</t>
  </si>
  <si>
    <t>Standard error of mean (°C)</t>
  </si>
  <si>
    <t xml:space="preserve"> Standardized SST average (all cores) (°C)</t>
  </si>
  <si>
    <t>SST average all cores (°C)</t>
  </si>
  <si>
    <t>Hole</t>
  </si>
  <si>
    <t>Section</t>
  </si>
  <si>
    <t>Interval (cm)</t>
  </si>
  <si>
    <t>Original depth (MCD)</t>
  </si>
  <si>
    <t>Revised depth (MCD)</t>
  </si>
  <si>
    <t>SST (∘C)</t>
  </si>
  <si>
    <t>1019C</t>
  </si>
  <si>
    <t>1H-1W</t>
  </si>
  <si>
    <t>5-7</t>
  </si>
  <si>
    <t>10-12</t>
  </si>
  <si>
    <t>15-16</t>
  </si>
  <si>
    <t>20-22</t>
  </si>
  <si>
    <t>25-27</t>
  </si>
  <si>
    <t>30-32</t>
  </si>
  <si>
    <t>35-37</t>
  </si>
  <si>
    <t>45-47</t>
  </si>
  <si>
    <t>50-52</t>
  </si>
  <si>
    <t>55-57</t>
  </si>
  <si>
    <t>60-62</t>
  </si>
  <si>
    <t>65-66</t>
  </si>
  <si>
    <t>70-72</t>
  </si>
  <si>
    <t>75-77</t>
  </si>
  <si>
    <t>80-82</t>
  </si>
  <si>
    <t>85-87</t>
  </si>
  <si>
    <t>90-91</t>
  </si>
  <si>
    <t>95-97</t>
  </si>
  <si>
    <t>100-102</t>
  </si>
  <si>
    <t>105-107</t>
  </si>
  <si>
    <t>110-112</t>
  </si>
  <si>
    <t>115-116</t>
  </si>
  <si>
    <t>120-122</t>
  </si>
  <si>
    <t>125-127</t>
  </si>
  <si>
    <t>130-132</t>
  </si>
  <si>
    <t>135-137</t>
  </si>
  <si>
    <t>140-141</t>
  </si>
  <si>
    <t>145-147</t>
  </si>
  <si>
    <t>1H-2W</t>
  </si>
  <si>
    <t>0-1</t>
  </si>
  <si>
    <t>20-21</t>
  </si>
  <si>
    <t>25-26</t>
  </si>
  <si>
    <t>30-31</t>
  </si>
  <si>
    <t>35-36</t>
  </si>
  <si>
    <t>40-41</t>
  </si>
  <si>
    <t>46-47</t>
  </si>
  <si>
    <t>50-51</t>
  </si>
  <si>
    <t>55-56</t>
  </si>
  <si>
    <t>60-61</t>
  </si>
  <si>
    <t>70-71</t>
  </si>
  <si>
    <t>75-76</t>
  </si>
  <si>
    <t>80-81</t>
  </si>
  <si>
    <t>85-86</t>
  </si>
  <si>
    <t>95-96</t>
  </si>
  <si>
    <t>100-101</t>
  </si>
  <si>
    <t>106-107</t>
  </si>
  <si>
    <t>110-111</t>
  </si>
  <si>
    <t>120-121</t>
  </si>
  <si>
    <t>126-127</t>
  </si>
  <si>
    <t>130-131</t>
  </si>
  <si>
    <t>135-136</t>
  </si>
  <si>
    <t>145-146</t>
  </si>
  <si>
    <t>1H-3W</t>
  </si>
  <si>
    <t>5-6</t>
  </si>
  <si>
    <t>10-11</t>
  </si>
  <si>
    <t>45-46</t>
  </si>
  <si>
    <t>86-87</t>
  </si>
  <si>
    <t>129-133</t>
  </si>
  <si>
    <t>136-137</t>
  </si>
  <si>
    <t>143-144</t>
  </si>
  <si>
    <t>1H-4W</t>
  </si>
  <si>
    <t>26-27</t>
  </si>
  <si>
    <t>31-32</t>
  </si>
  <si>
    <t>1019A&amp;C</t>
  </si>
  <si>
    <t>1019A</t>
  </si>
  <si>
    <t>99-101</t>
  </si>
  <si>
    <t>76-77</t>
  </si>
  <si>
    <t>81-82</t>
  </si>
  <si>
    <t>115-117</t>
  </si>
  <si>
    <t>90-94</t>
  </si>
  <si>
    <t>92-93</t>
  </si>
  <si>
    <t>96-97</t>
  </si>
  <si>
    <t>132-134</t>
  </si>
  <si>
    <t>140-142</t>
  </si>
  <si>
    <t>105.5-106.5</t>
  </si>
  <si>
    <t>121-122</t>
  </si>
  <si>
    <t>145.5-146.5</t>
  </si>
  <si>
    <t>1H-5W</t>
  </si>
  <si>
    <t>65-67</t>
  </si>
  <si>
    <t>90-92</t>
  </si>
  <si>
    <t>001-002</t>
  </si>
  <si>
    <t>005-006</t>
  </si>
  <si>
    <t>105-106</t>
  </si>
  <si>
    <t>010-011</t>
  </si>
  <si>
    <t>125-126</t>
  </si>
  <si>
    <t>015-016</t>
  </si>
  <si>
    <t>55-56*</t>
  </si>
  <si>
    <t>1H-6</t>
  </si>
  <si>
    <t>1H-7</t>
  </si>
  <si>
    <t>2H-3</t>
  </si>
  <si>
    <t>2H-4</t>
  </si>
  <si>
    <t>1-2</t>
  </si>
  <si>
    <t>2H-5</t>
  </si>
  <si>
    <t>64-65</t>
  </si>
  <si>
    <t>71-72</t>
  </si>
  <si>
    <t>91-92</t>
  </si>
  <si>
    <t>101-102</t>
  </si>
  <si>
    <t>2H-6</t>
  </si>
  <si>
    <t>Core</t>
  </si>
  <si>
    <t>Sample interval (cm)</t>
  </si>
  <si>
    <t>Midpoint depth (cm)</t>
  </si>
  <si>
    <t>Uk'37 uncertainty</t>
    <phoneticPr fontId="0" type="noConversion"/>
  </si>
  <si>
    <r>
      <t>Uk'37 SST (</t>
    </r>
    <r>
      <rPr>
        <b/>
        <sz val="12"/>
        <color indexed="8"/>
        <rFont val="Calibri"/>
        <family val="2"/>
        <scheme val="minor"/>
      </rPr>
      <t>°C)</t>
    </r>
  </si>
  <si>
    <t>SST uncertainty (°C)</t>
  </si>
  <si>
    <r>
      <t>K37 (</t>
    </r>
    <r>
      <rPr>
        <b/>
        <sz val="12"/>
        <color theme="1"/>
        <rFont val="Symbol"/>
        <charset val="2"/>
      </rPr>
      <t>m</t>
    </r>
    <r>
      <rPr>
        <b/>
        <sz val="12"/>
        <color theme="1"/>
        <rFont val="Calibri"/>
        <family val="2"/>
        <scheme val="minor"/>
      </rPr>
      <t>g/g)</t>
    </r>
  </si>
  <si>
    <t>EW0408-87JC</t>
  </si>
  <si>
    <t>102-103</t>
  </si>
  <si>
    <t>160-161</t>
  </si>
  <si>
    <t>180-181</t>
  </si>
  <si>
    <t>190-191</t>
  </si>
  <si>
    <t>201-202</t>
  </si>
  <si>
    <t>205-206</t>
  </si>
  <si>
    <t>210-211</t>
  </si>
  <si>
    <t>220-221</t>
  </si>
  <si>
    <t>225-226</t>
  </si>
  <si>
    <t>230-231</t>
  </si>
  <si>
    <t>235-236</t>
  </si>
  <si>
    <t>240-241</t>
  </si>
  <si>
    <t>245-246</t>
  </si>
  <si>
    <t>250-251</t>
  </si>
  <si>
    <t>255-256</t>
  </si>
  <si>
    <t>260-261</t>
  </si>
  <si>
    <t>264-265</t>
  </si>
  <si>
    <t>269-270</t>
  </si>
  <si>
    <t>272-273</t>
  </si>
  <si>
    <t>278-279</t>
  </si>
  <si>
    <t>280-281</t>
  </si>
  <si>
    <t>286-287</t>
  </si>
  <si>
    <t>288-289</t>
  </si>
  <si>
    <t>289-290</t>
  </si>
  <si>
    <t>300-301</t>
  </si>
  <si>
    <t>305-306</t>
  </si>
  <si>
    <t>309-310</t>
  </si>
  <si>
    <t>315-316</t>
  </si>
  <si>
    <t>320-321</t>
  </si>
  <si>
    <t>323-324</t>
  </si>
  <si>
    <t>328-330</t>
  </si>
  <si>
    <t>335-336</t>
  </si>
  <si>
    <t>337-338</t>
  </si>
  <si>
    <t>340-341</t>
  </si>
  <si>
    <t>350-351</t>
  </si>
  <si>
    <t>359-360</t>
  </si>
  <si>
    <t>400-401</t>
  </si>
  <si>
    <t>415-416</t>
  </si>
  <si>
    <t>423-424</t>
  </si>
  <si>
    <t>437-438</t>
  </si>
  <si>
    <t>520-521</t>
  </si>
  <si>
    <t>629-630</t>
  </si>
  <si>
    <t>700-701</t>
  </si>
  <si>
    <t>900-901</t>
  </si>
  <si>
    <t>1000-1001</t>
  </si>
  <si>
    <t>1450-1451</t>
  </si>
  <si>
    <t>Age (cal kyr BP) (Marine20)</t>
  </si>
  <si>
    <t>Core</t>
    <phoneticPr fontId="4" type="noConversion"/>
  </si>
  <si>
    <t>Sample interval (cm)</t>
    <phoneticPr fontId="4" type="noConversion"/>
  </si>
  <si>
    <t>Midpoint depth in core (cm)</t>
    <phoneticPr fontId="4" type="noConversion"/>
  </si>
  <si>
    <t>UK'37</t>
    <phoneticPr fontId="4" type="noConversion"/>
  </si>
  <si>
    <r>
      <t>UK'37 1</t>
    </r>
    <r>
      <rPr>
        <b/>
        <sz val="10"/>
        <rFont val="Symbol"/>
        <charset val="2"/>
      </rPr>
      <t>s</t>
    </r>
    <r>
      <rPr>
        <b/>
        <sz val="10"/>
        <rFont val="Verdana"/>
        <family val="2"/>
      </rPr>
      <t xml:space="preserve"> uncertainty</t>
    </r>
  </si>
  <si>
    <t>Temperature (°C)</t>
    <phoneticPr fontId="4" type="noConversion"/>
  </si>
  <si>
    <r>
      <t>Temperature 1</t>
    </r>
    <r>
      <rPr>
        <b/>
        <sz val="10"/>
        <rFont val="Symbol"/>
        <charset val="2"/>
      </rPr>
      <t>s</t>
    </r>
    <r>
      <rPr>
        <b/>
        <sz val="10"/>
        <rFont val="Verdana"/>
        <family val="2"/>
      </rPr>
      <t xml:space="preserve"> uncertainty (°C)</t>
    </r>
  </si>
  <si>
    <r>
      <t xml:space="preserve">K37s, </t>
    </r>
    <r>
      <rPr>
        <b/>
        <sz val="10"/>
        <rFont val="Symbol"/>
        <charset val="2"/>
      </rPr>
      <t>m</t>
    </r>
    <r>
      <rPr>
        <b/>
        <sz val="10"/>
        <rFont val="Verdana"/>
        <family val="2"/>
      </rPr>
      <t>g/g</t>
    </r>
  </si>
  <si>
    <t>EW0408-66JC</t>
    <phoneticPr fontId="4" type="noConversion"/>
  </si>
  <si>
    <t>8-9</t>
    <phoneticPr fontId="0" type="noConversion"/>
  </si>
  <si>
    <t>15-16</t>
    <phoneticPr fontId="0" type="noConversion"/>
  </si>
  <si>
    <t>20-21</t>
    <phoneticPr fontId="0" type="noConversion"/>
  </si>
  <si>
    <t>25-26</t>
    <phoneticPr fontId="0" type="noConversion"/>
  </si>
  <si>
    <t>30-31</t>
    <phoneticPr fontId="0" type="noConversion"/>
  </si>
  <si>
    <t>35-36</t>
    <phoneticPr fontId="0" type="noConversion"/>
  </si>
  <si>
    <t>40-42</t>
  </si>
  <si>
    <t>45-46</t>
    <phoneticPr fontId="0" type="noConversion"/>
  </si>
  <si>
    <t>52-53</t>
    <phoneticPr fontId="0" type="noConversion"/>
  </si>
  <si>
    <t>59-60</t>
    <phoneticPr fontId="0" type="noConversion"/>
  </si>
  <si>
    <t>65-66</t>
    <phoneticPr fontId="0" type="noConversion"/>
  </si>
  <si>
    <t>66-67</t>
    <phoneticPr fontId="0" type="noConversion"/>
  </si>
  <si>
    <t>67-68</t>
    <phoneticPr fontId="0" type="noConversion"/>
  </si>
  <si>
    <t>68-69</t>
    <phoneticPr fontId="0" type="noConversion"/>
  </si>
  <si>
    <t>69-70</t>
    <phoneticPr fontId="0" type="noConversion"/>
  </si>
  <si>
    <t>71-72</t>
    <phoneticPr fontId="0" type="noConversion"/>
  </si>
  <si>
    <t>72-73</t>
    <phoneticPr fontId="0" type="noConversion"/>
  </si>
  <si>
    <t>75-76</t>
    <phoneticPr fontId="0" type="noConversion"/>
  </si>
  <si>
    <t>78-79</t>
    <phoneticPr fontId="0" type="noConversion"/>
  </si>
  <si>
    <t>80-81</t>
    <phoneticPr fontId="0" type="noConversion"/>
  </si>
  <si>
    <t>81-82</t>
    <phoneticPr fontId="0" type="noConversion"/>
  </si>
  <si>
    <t>82-83</t>
    <phoneticPr fontId="0" type="noConversion"/>
  </si>
  <si>
    <t>83-84</t>
    <phoneticPr fontId="0" type="noConversion"/>
  </si>
  <si>
    <t>84-86</t>
    <phoneticPr fontId="0" type="noConversion"/>
  </si>
  <si>
    <t>86-87</t>
    <phoneticPr fontId="0" type="noConversion"/>
  </si>
  <si>
    <t>87-88</t>
    <phoneticPr fontId="0" type="noConversion"/>
  </si>
  <si>
    <t>88-90</t>
    <phoneticPr fontId="0" type="noConversion"/>
  </si>
  <si>
    <t>90-91</t>
    <phoneticPr fontId="0" type="noConversion"/>
  </si>
  <si>
    <t>92-94</t>
    <phoneticPr fontId="0" type="noConversion"/>
  </si>
  <si>
    <t>96-98</t>
    <phoneticPr fontId="0" type="noConversion"/>
  </si>
  <si>
    <t>101-102</t>
    <phoneticPr fontId="0" type="noConversion"/>
  </si>
  <si>
    <t>109-111</t>
    <phoneticPr fontId="0" type="noConversion"/>
  </si>
  <si>
    <t>115-116</t>
    <phoneticPr fontId="0" type="noConversion"/>
  </si>
  <si>
    <t>120-122</t>
    <phoneticPr fontId="0" type="noConversion"/>
  </si>
  <si>
    <t>130-132</t>
    <phoneticPr fontId="0" type="noConversion"/>
  </si>
  <si>
    <t>140-141</t>
    <phoneticPr fontId="0" type="noConversion"/>
  </si>
  <si>
    <t>150-152</t>
    <phoneticPr fontId="0" type="noConversion"/>
  </si>
  <si>
    <t>160-162</t>
    <phoneticPr fontId="0" type="noConversion"/>
  </si>
  <si>
    <t>170-172</t>
    <phoneticPr fontId="0" type="noConversion"/>
  </si>
  <si>
    <t>180-182</t>
    <phoneticPr fontId="0" type="noConversion"/>
  </si>
  <si>
    <t>195-196</t>
    <phoneticPr fontId="0" type="noConversion"/>
  </si>
  <si>
    <t>225-226</t>
    <phoneticPr fontId="0" type="noConversion"/>
  </si>
  <si>
    <t>270-271</t>
    <phoneticPr fontId="0" type="noConversion"/>
  </si>
  <si>
    <t>290-291</t>
    <phoneticPr fontId="0" type="noConversion"/>
  </si>
  <si>
    <t>330-331</t>
    <phoneticPr fontId="0" type="noConversion"/>
  </si>
  <si>
    <t>360-361</t>
    <phoneticPr fontId="0" type="noConversion"/>
  </si>
  <si>
    <t>375-376</t>
    <phoneticPr fontId="0" type="noConversion"/>
  </si>
  <si>
    <t>395-396</t>
    <phoneticPr fontId="0" type="noConversion"/>
  </si>
  <si>
    <t>415-416</t>
    <phoneticPr fontId="0" type="noConversion"/>
  </si>
  <si>
    <t>456-457</t>
    <phoneticPr fontId="0" type="noConversion"/>
  </si>
  <si>
    <t>500-501</t>
    <phoneticPr fontId="0" type="noConversion"/>
  </si>
  <si>
    <t>575-576</t>
    <phoneticPr fontId="0" type="noConversion"/>
  </si>
  <si>
    <t>625-626</t>
    <phoneticPr fontId="0" type="noConversion"/>
  </si>
  <si>
    <t>685-686</t>
    <phoneticPr fontId="0" type="noConversion"/>
  </si>
  <si>
    <t>690-692</t>
    <phoneticPr fontId="0" type="noConversion"/>
  </si>
  <si>
    <t>700-702</t>
    <phoneticPr fontId="0" type="noConversion"/>
  </si>
  <si>
    <t>710-711</t>
    <phoneticPr fontId="0" type="noConversion"/>
  </si>
  <si>
    <t>720-722</t>
    <phoneticPr fontId="0" type="noConversion"/>
  </si>
  <si>
    <t>730-732</t>
    <phoneticPr fontId="0" type="noConversion"/>
  </si>
  <si>
    <t>740-742</t>
    <phoneticPr fontId="0" type="noConversion"/>
  </si>
  <si>
    <t>750-751</t>
    <phoneticPr fontId="0" type="noConversion"/>
  </si>
  <si>
    <t>758-760</t>
    <phoneticPr fontId="0" type="noConversion"/>
  </si>
  <si>
    <t>765-766</t>
    <phoneticPr fontId="0" type="noConversion"/>
  </si>
  <si>
    <t>774-776</t>
    <phoneticPr fontId="0" type="noConversion"/>
  </si>
  <si>
    <t>785-786</t>
    <phoneticPr fontId="0" type="noConversion"/>
  </si>
  <si>
    <t>794-796</t>
    <phoneticPr fontId="0" type="noConversion"/>
  </si>
  <si>
    <t>800-801</t>
    <phoneticPr fontId="0" type="noConversion"/>
  </si>
  <si>
    <t>804-806</t>
    <phoneticPr fontId="0" type="noConversion"/>
  </si>
  <si>
    <t>810-811</t>
    <phoneticPr fontId="0" type="noConversion"/>
  </si>
  <si>
    <t>820-822</t>
    <phoneticPr fontId="0" type="noConversion"/>
  </si>
  <si>
    <t>830-832</t>
    <phoneticPr fontId="0" type="noConversion"/>
  </si>
  <si>
    <t>840-842</t>
    <phoneticPr fontId="0" type="noConversion"/>
  </si>
  <si>
    <t>850-851</t>
    <phoneticPr fontId="0" type="noConversion"/>
  </si>
  <si>
    <t>858-859</t>
    <phoneticPr fontId="0" type="noConversion"/>
  </si>
  <si>
    <t>860-861</t>
    <phoneticPr fontId="0" type="noConversion"/>
  </si>
  <si>
    <t>865-866</t>
    <phoneticPr fontId="0" type="noConversion"/>
  </si>
  <si>
    <t>870-871</t>
  </si>
  <si>
    <t>870-871#2</t>
  </si>
  <si>
    <t>872-873</t>
    <phoneticPr fontId="0" type="noConversion"/>
  </si>
  <si>
    <t>875-876</t>
    <phoneticPr fontId="0" type="noConversion"/>
  </si>
  <si>
    <t>879-880</t>
    <phoneticPr fontId="0" type="noConversion"/>
  </si>
  <si>
    <t>896-897</t>
  </si>
  <si>
    <t>930-931</t>
    <phoneticPr fontId="0" type="noConversion"/>
  </si>
  <si>
    <t>980-981</t>
  </si>
  <si>
    <t>1025-1026</t>
    <phoneticPr fontId="0" type="noConversion"/>
  </si>
  <si>
    <t>1130-1131</t>
    <phoneticPr fontId="0" type="noConversion"/>
  </si>
  <si>
    <t>1245-1246</t>
    <phoneticPr fontId="0" type="noConversion"/>
  </si>
  <si>
    <t>1305-1306</t>
    <phoneticPr fontId="0" type="noConversion"/>
  </si>
  <si>
    <t>1360-1361</t>
    <phoneticPr fontId="0" type="noConversion"/>
  </si>
  <si>
    <t>1375-1376</t>
    <phoneticPr fontId="0" type="noConversion"/>
  </si>
  <si>
    <t>1379-1380</t>
    <phoneticPr fontId="0" type="noConversion"/>
  </si>
  <si>
    <t>Marine20 Age (ka)</t>
  </si>
  <si>
    <t>EW0408-26TC</t>
    <phoneticPr fontId="4" type="noConversion"/>
  </si>
  <si>
    <t>0-1</t>
    <phoneticPr fontId="0" type="noConversion"/>
  </si>
  <si>
    <t>6-7</t>
    <phoneticPr fontId="0" type="noConversion"/>
  </si>
  <si>
    <t>10-11</t>
    <phoneticPr fontId="0" type="noConversion"/>
  </si>
  <si>
    <t>13-14</t>
    <phoneticPr fontId="0" type="noConversion"/>
  </si>
  <si>
    <t>16-17</t>
    <phoneticPr fontId="0" type="noConversion"/>
  </si>
  <si>
    <t>18-19</t>
    <phoneticPr fontId="0" type="noConversion"/>
  </si>
  <si>
    <t>27-28</t>
    <phoneticPr fontId="0" type="noConversion"/>
  </si>
  <si>
    <t>32-33</t>
    <phoneticPr fontId="0" type="noConversion"/>
  </si>
  <si>
    <t>37-38</t>
    <phoneticPr fontId="0" type="noConversion"/>
  </si>
  <si>
    <t>40-41</t>
    <phoneticPr fontId="0" type="noConversion"/>
  </si>
  <si>
    <t>47-48</t>
    <phoneticPr fontId="0" type="noConversion"/>
  </si>
  <si>
    <t>48-49</t>
    <phoneticPr fontId="0" type="noConversion"/>
  </si>
  <si>
    <t>EW0408-26JC</t>
    <phoneticPr fontId="4" type="noConversion"/>
  </si>
  <si>
    <t>2-3</t>
    <phoneticPr fontId="0" type="noConversion"/>
  </si>
  <si>
    <t>3-4</t>
    <phoneticPr fontId="0" type="noConversion"/>
  </si>
  <si>
    <t>5-6</t>
    <phoneticPr fontId="0" type="noConversion"/>
  </si>
  <si>
    <t>12-13</t>
    <phoneticPr fontId="0" type="noConversion"/>
  </si>
  <si>
    <t>22-23</t>
    <phoneticPr fontId="0" type="noConversion"/>
  </si>
  <si>
    <t>26-27</t>
    <phoneticPr fontId="0" type="noConversion"/>
  </si>
  <si>
    <t>30-31#2</t>
    <phoneticPr fontId="0" type="noConversion"/>
  </si>
  <si>
    <t>42-43</t>
    <phoneticPr fontId="0" type="noConversion"/>
  </si>
  <si>
    <t>50-51</t>
    <phoneticPr fontId="0" type="noConversion"/>
  </si>
  <si>
    <t>55-56</t>
    <phoneticPr fontId="0" type="noConversion"/>
  </si>
  <si>
    <t>95-96</t>
    <phoneticPr fontId="0" type="noConversion"/>
  </si>
  <si>
    <t>105-106</t>
    <phoneticPr fontId="0" type="noConversion"/>
  </si>
  <si>
    <t>125-126</t>
    <phoneticPr fontId="0" type="noConversion"/>
  </si>
  <si>
    <t>130-131</t>
    <phoneticPr fontId="0" type="noConversion"/>
  </si>
  <si>
    <t>132-133</t>
    <phoneticPr fontId="0" type="noConversion"/>
  </si>
  <si>
    <t>141-142</t>
    <phoneticPr fontId="0" type="noConversion"/>
  </si>
  <si>
    <t>145-146</t>
    <phoneticPr fontId="0" type="noConversion"/>
  </si>
  <si>
    <t>155-156</t>
    <phoneticPr fontId="0" type="noConversion"/>
  </si>
  <si>
    <t>160-161</t>
    <phoneticPr fontId="0" type="noConversion"/>
  </si>
  <si>
    <t>161-162</t>
  </si>
  <si>
    <t>164-165</t>
    <phoneticPr fontId="0" type="noConversion"/>
  </si>
  <si>
    <t>165-166</t>
    <phoneticPr fontId="0" type="noConversion"/>
  </si>
  <si>
    <t>170-171</t>
    <phoneticPr fontId="0" type="noConversion"/>
  </si>
  <si>
    <t>174-175</t>
    <phoneticPr fontId="0" type="noConversion"/>
  </si>
  <si>
    <t>175-176</t>
    <phoneticPr fontId="0" type="noConversion"/>
  </si>
  <si>
    <t>180-181</t>
    <phoneticPr fontId="0" type="noConversion"/>
  </si>
  <si>
    <t>185-186</t>
    <phoneticPr fontId="0" type="noConversion"/>
  </si>
  <si>
    <t>190-191</t>
    <phoneticPr fontId="0" type="noConversion"/>
  </si>
  <si>
    <t>200-201</t>
    <phoneticPr fontId="0" type="noConversion"/>
  </si>
  <si>
    <t>210-211</t>
    <phoneticPr fontId="0" type="noConversion"/>
  </si>
  <si>
    <t>215-216</t>
    <phoneticPr fontId="0" type="noConversion"/>
  </si>
  <si>
    <t>220-221</t>
    <phoneticPr fontId="0" type="noConversion"/>
  </si>
  <si>
    <t>230-231</t>
    <phoneticPr fontId="0" type="noConversion"/>
  </si>
  <si>
    <t>235-236</t>
    <phoneticPr fontId="0" type="noConversion"/>
  </si>
  <si>
    <t>240-241</t>
    <phoneticPr fontId="0" type="noConversion"/>
  </si>
  <si>
    <t>245-246</t>
    <phoneticPr fontId="0" type="noConversion"/>
  </si>
  <si>
    <t>256-257</t>
    <phoneticPr fontId="0" type="noConversion"/>
  </si>
  <si>
    <t>260-261</t>
    <phoneticPr fontId="0" type="noConversion"/>
  </si>
  <si>
    <t>280-281</t>
    <phoneticPr fontId="0" type="noConversion"/>
  </si>
  <si>
    <t>300-301</t>
    <phoneticPr fontId="0" type="noConversion"/>
  </si>
  <si>
    <t>310-311</t>
    <phoneticPr fontId="0" type="noConversion"/>
  </si>
  <si>
    <t>320-321</t>
    <phoneticPr fontId="0" type="noConversion"/>
  </si>
  <si>
    <t>331-332</t>
    <phoneticPr fontId="0" type="noConversion"/>
  </si>
  <si>
    <t>340-341</t>
    <phoneticPr fontId="0" type="noConversion"/>
  </si>
  <si>
    <t>350-351</t>
    <phoneticPr fontId="0" type="noConversion"/>
  </si>
  <si>
    <t>370-371</t>
    <phoneticPr fontId="0" type="noConversion"/>
  </si>
  <si>
    <t>380-381</t>
    <phoneticPr fontId="0" type="noConversion"/>
  </si>
  <si>
    <t>405-406</t>
    <phoneticPr fontId="0" type="noConversion"/>
  </si>
  <si>
    <t>420-421</t>
    <phoneticPr fontId="0" type="noConversion"/>
  </si>
  <si>
    <t>430-432</t>
    <phoneticPr fontId="0" type="noConversion"/>
  </si>
  <si>
    <t>440-441</t>
    <phoneticPr fontId="0" type="noConversion"/>
  </si>
  <si>
    <t>450-452</t>
    <phoneticPr fontId="0" type="noConversion"/>
  </si>
  <si>
    <t>460-461</t>
    <phoneticPr fontId="0" type="noConversion"/>
  </si>
  <si>
    <t>475-476</t>
    <phoneticPr fontId="0" type="noConversion"/>
  </si>
  <si>
    <t>480-481</t>
    <phoneticPr fontId="0" type="noConversion"/>
  </si>
  <si>
    <t>500-502</t>
    <phoneticPr fontId="0" type="noConversion"/>
  </si>
  <si>
    <t>520-521</t>
    <phoneticPr fontId="0" type="noConversion"/>
  </si>
  <si>
    <t>540-541</t>
    <phoneticPr fontId="0" type="noConversion"/>
  </si>
  <si>
    <t>560-561</t>
    <phoneticPr fontId="0" type="noConversion"/>
  </si>
  <si>
    <t>580-581</t>
    <phoneticPr fontId="0" type="noConversion"/>
  </si>
  <si>
    <t>610-612</t>
    <phoneticPr fontId="0" type="noConversion"/>
  </si>
  <si>
    <t>620-621</t>
    <phoneticPr fontId="0" type="noConversion"/>
  </si>
  <si>
    <t>740-741</t>
    <phoneticPr fontId="0" type="noConversion"/>
  </si>
  <si>
    <t>850-851</t>
  </si>
  <si>
    <t>889-890</t>
    <phoneticPr fontId="0" type="noConversion"/>
  </si>
  <si>
    <t>Composite depth (m)</t>
  </si>
  <si>
    <t>Uk'37 SST (°C)</t>
  </si>
  <si>
    <t>Depth [m]</t>
  </si>
  <si>
    <t>G. bulloides Mg/Ca [mmol/mol]</t>
  </si>
  <si>
    <t>SST (Elderfiled &amp; Ganssen2000)</t>
  </si>
  <si>
    <t>Marine20 age (ka)</t>
  </si>
  <si>
    <t>This data was published in Taylor et al.,2014. Data here reflects updates to Marine20 age model only. Please cite original authors when using this data</t>
  </si>
  <si>
    <t>This data was published in Praetorius et al., 2016. Data here reflects updates to the Marine20 age model. Please cite original authors when using this data</t>
  </si>
  <si>
    <t>N. pachyderma sinistral Mg/Ca [mmol/mol]</t>
  </si>
  <si>
    <t>This data was published in Barron et al., 2003 (0-15 ka) and Herbert et al., 2003 (&gt;15 ka). Data here reflects the updates to most recent Marine20 age model incorporating the revised core depth splice detailed in Praetorius et al., 2020. Please cite original authors when using this data</t>
  </si>
  <si>
    <t>This data was originally published in Kienast &amp; McKay 2001. Data here reflects updates to the Marine20 age model following marine reservoir estimates in Praetorius et al., 2020. Please cite original authors when using this data</t>
  </si>
  <si>
    <t>Conversion to U1418 depth (m)</t>
  </si>
  <si>
    <t>Marine20 Age (ka) Velle et al., 2022</t>
  </si>
  <si>
    <t xml:space="preserve">Marine13 Age (ka) Praetorius et al., 2020 </t>
  </si>
  <si>
    <t>This data was originally published in Praetorius et al., 2020. Data here reflects updates to the Marine20 age model based on correlation to U1418 detailed in Velle et al., 2022. Please cite original authors when using this data</t>
  </si>
  <si>
    <t xml:space="preserve"> Age (ka) Du et al., 2022</t>
  </si>
  <si>
    <r>
      <t xml:space="preserve">K37's, </t>
    </r>
    <r>
      <rPr>
        <b/>
        <sz val="12"/>
        <rFont val="Symbol"/>
        <charset val="2"/>
      </rPr>
      <t>m</t>
    </r>
    <r>
      <rPr>
        <b/>
        <sz val="12"/>
        <color theme="1"/>
        <rFont val="Calibri"/>
        <family val="2"/>
        <scheme val="minor"/>
      </rPr>
      <t>g/g</t>
    </r>
  </si>
  <si>
    <t>This data was published in Praetorius et al., 2015. Data here reflects updated age model with correlation to U1419, following Walczak et al., 2020 and Du et al., 2022. Please cite original authors when using this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</si>
</sst>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4" x14ac:knownFonts="1">
    <font>
      <sz val="12"/>
      <color theme="1"/>
      <name val="Calibri"/>
      <family val="2"/>
      <scheme val="minor"/>
    </font>
    <font>
      <b/>
      <sz val="12"/>
      <color theme="1"/>
      <name val="Calibri"/>
      <family val="2"/>
      <scheme val="minor"/>
    </font>
    <font>
      <b/>
      <sz val="12"/>
      <name val="Calibri"/>
      <family val="2"/>
      <scheme val="minor"/>
    </font>
    <font>
      <b/>
      <sz val="12"/>
      <name val="Symbol"/>
      <charset val="2"/>
    </font>
    <font>
      <sz val="12"/>
      <name val="Calibri"/>
      <family val="2"/>
      <scheme val="minor"/>
    </font>
    <font>
      <b/>
      <sz val="12"/>
      <color indexed="8"/>
      <name val="Calibri"/>
      <family val="2"/>
      <scheme val="minor"/>
    </font>
    <font>
      <sz val="12"/>
      <color indexed="8"/>
      <name val="Calibri"/>
      <family val="2"/>
      <scheme val="minor"/>
    </font>
    <font>
      <b/>
      <sz val="10"/>
      <name val="Arial"/>
      <family val="2"/>
    </font>
    <font>
      <b/>
      <sz val="12"/>
      <color theme="1"/>
      <name val="Symbol"/>
      <charset val="2"/>
    </font>
    <font>
      <b/>
      <sz val="10"/>
      <name val="Verdana"/>
      <family val="2"/>
    </font>
    <font>
      <b/>
      <sz val="10"/>
      <name val="Symbol"/>
      <charset val="2"/>
    </font>
    <font>
      <sz val="10"/>
      <name val="Verdana"/>
      <family val="2"/>
    </font>
    <font>
      <sz val="10"/>
      <color indexed="8"/>
      <name val="Verdana"/>
      <family val="2"/>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70">
    <xf numFmtId="0" fontId="0" fillId="0" borderId="0" xfId="0"/>
    <xf numFmtId="2" fontId="0" fillId="0" borderId="0" xfId="0" applyNumberFormat="1"/>
    <xf numFmtId="2" fontId="1" fillId="0" borderId="0" xfId="0" applyNumberFormat="1" applyFont="1" applyAlignment="1">
      <alignment horizontal="center" vertical="center" wrapText="1"/>
    </xf>
    <xf numFmtId="0" fontId="1" fillId="0" borderId="0" xfId="0" applyFont="1" applyAlignment="1">
      <alignment horizontal="center" vertical="center" wrapText="1"/>
    </xf>
    <xf numFmtId="164" fontId="2"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0" fontId="0" fillId="0" borderId="0" xfId="0" applyAlignment="1">
      <alignment wrapText="1"/>
    </xf>
    <xf numFmtId="164" fontId="0" fillId="0" borderId="0" xfId="0" applyNumberFormat="1" applyAlignment="1">
      <alignment horizontal="center"/>
    </xf>
    <xf numFmtId="164" fontId="0" fillId="0" borderId="0" xfId="0" applyNumberFormat="1" applyAlignment="1">
      <alignment horizontal="center" vertical="center"/>
    </xf>
    <xf numFmtId="2" fontId="0" fillId="0" borderId="0" xfId="0" applyNumberFormat="1" applyAlignment="1">
      <alignment horizontal="center"/>
    </xf>
    <xf numFmtId="164" fontId="0" fillId="0" borderId="0" xfId="0" applyNumberFormat="1"/>
    <xf numFmtId="1" fontId="1" fillId="0" borderId="0" xfId="0" applyNumberFormat="1" applyFont="1" applyAlignment="1">
      <alignment horizontal="center" vertical="center" wrapText="1"/>
    </xf>
    <xf numFmtId="2" fontId="0" fillId="0" borderId="0" xfId="0" applyNumberFormat="1" applyAlignment="1">
      <alignment horizontal="center" vertical="center"/>
    </xf>
    <xf numFmtId="164" fontId="1" fillId="0" borderId="0" xfId="0" applyNumberFormat="1" applyFont="1" applyAlignment="1">
      <alignment horizontal="left"/>
    </xf>
    <xf numFmtId="164" fontId="1" fillId="0" borderId="0" xfId="0" applyNumberFormat="1" applyFont="1" applyAlignment="1">
      <alignment horizontal="center"/>
    </xf>
    <xf numFmtId="164" fontId="1" fillId="0" borderId="0" xfId="0" applyNumberFormat="1" applyFont="1" applyAlignment="1">
      <alignment horizontal="center" vertical="center"/>
    </xf>
    <xf numFmtId="2" fontId="1" fillId="0" borderId="0" xfId="0" applyNumberFormat="1" applyFont="1" applyAlignment="1">
      <alignment horizontal="center"/>
    </xf>
    <xf numFmtId="0" fontId="1" fillId="0" borderId="0" xfId="0" applyFont="1"/>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0" fontId="4" fillId="0" borderId="0" xfId="0" applyFont="1" applyAlignment="1">
      <alignment horizontal="center"/>
    </xf>
    <xf numFmtId="49" fontId="4" fillId="0" borderId="0" xfId="0" applyNumberFormat="1" applyFont="1" applyAlignment="1">
      <alignment horizontal="center"/>
    </xf>
    <xf numFmtId="2" fontId="4" fillId="0" borderId="0" xfId="0" applyNumberFormat="1" applyFont="1" applyAlignment="1">
      <alignment horizontal="center"/>
    </xf>
    <xf numFmtId="164" fontId="4" fillId="0" borderId="0" xfId="0" applyNumberFormat="1" applyFont="1" applyAlignment="1">
      <alignment horizontal="center"/>
    </xf>
    <xf numFmtId="2" fontId="4" fillId="0" borderId="0" xfId="0" applyNumberFormat="1" applyFont="1"/>
    <xf numFmtId="2" fontId="2" fillId="0" borderId="0" xfId="0" applyNumberFormat="1" applyFont="1" applyAlignment="1">
      <alignment horizontal="center"/>
    </xf>
    <xf numFmtId="16" fontId="4" fillId="0" borderId="0" xfId="0" applyNumberFormat="1" applyFont="1" applyAlignment="1">
      <alignment horizontal="center"/>
    </xf>
    <xf numFmtId="2" fontId="5" fillId="0" borderId="0" xfId="0" applyNumberFormat="1" applyFont="1" applyAlignment="1">
      <alignment horizontal="center"/>
    </xf>
    <xf numFmtId="2" fontId="6" fillId="0" borderId="0" xfId="0" applyNumberFormat="1" applyFont="1" applyAlignment="1">
      <alignment horizontal="center"/>
    </xf>
    <xf numFmtId="49" fontId="0" fillId="0" borderId="0" xfId="0" applyNumberFormat="1" applyAlignment="1">
      <alignment horizontal="center"/>
    </xf>
    <xf numFmtId="0" fontId="0" fillId="0" borderId="0" xfId="0" applyAlignment="1">
      <alignment horizontal="center"/>
    </xf>
    <xf numFmtId="0" fontId="2" fillId="0" borderId="0" xfId="0" applyFont="1" applyAlignment="1">
      <alignment horizontal="center"/>
    </xf>
    <xf numFmtId="49" fontId="2" fillId="0" borderId="0" xfId="0" applyNumberFormat="1" applyFont="1" applyAlignment="1">
      <alignment horizontal="center"/>
    </xf>
    <xf numFmtId="164" fontId="2" fillId="0" borderId="0" xfId="0" applyNumberFormat="1" applyFont="1" applyAlignment="1">
      <alignment horizontal="center"/>
    </xf>
    <xf numFmtId="2" fontId="2" fillId="0" borderId="0" xfId="0" applyNumberFormat="1" applyFont="1"/>
    <xf numFmtId="0" fontId="2" fillId="0" borderId="0" xfId="0" applyFont="1" applyAlignment="1">
      <alignment horizontal="left"/>
    </xf>
    <xf numFmtId="2" fontId="1" fillId="0" borderId="0" xfId="0" applyNumberFormat="1" applyFont="1"/>
    <xf numFmtId="164" fontId="1" fillId="0" borderId="0" xfId="0" applyNumberFormat="1" applyFont="1"/>
    <xf numFmtId="0" fontId="9" fillId="0" borderId="0" xfId="0" applyFont="1" applyAlignment="1">
      <alignment horizontal="center" vertical="center" wrapText="1"/>
    </xf>
    <xf numFmtId="165" fontId="9" fillId="0" borderId="0" xfId="0" applyNumberFormat="1" applyFont="1" applyAlignment="1">
      <alignment horizontal="center" vertical="center" wrapText="1"/>
    </xf>
    <xf numFmtId="0" fontId="11" fillId="0" borderId="0" xfId="0" applyFont="1"/>
    <xf numFmtId="49" fontId="11" fillId="0" borderId="0" xfId="0" applyNumberFormat="1" applyFont="1" applyAlignment="1">
      <alignment horizontal="center"/>
    </xf>
    <xf numFmtId="165" fontId="11" fillId="0" borderId="0" xfId="0" applyNumberFormat="1" applyFont="1" applyAlignment="1">
      <alignment horizontal="center"/>
    </xf>
    <xf numFmtId="2" fontId="11" fillId="0" borderId="0" xfId="0" applyNumberFormat="1" applyFont="1" applyAlignment="1">
      <alignment horizontal="center"/>
    </xf>
    <xf numFmtId="164" fontId="11" fillId="0" borderId="0" xfId="0" applyNumberFormat="1" applyFont="1" applyAlignment="1">
      <alignment horizontal="center"/>
    </xf>
    <xf numFmtId="0" fontId="11" fillId="0" borderId="0" xfId="0" applyFont="1" applyAlignment="1">
      <alignment horizontal="center"/>
    </xf>
    <xf numFmtId="0" fontId="12" fillId="0" borderId="0" xfId="0" applyFont="1" applyAlignment="1">
      <alignment horizontal="center"/>
    </xf>
    <xf numFmtId="165" fontId="12" fillId="0" borderId="0" xfId="0" applyNumberFormat="1" applyFont="1" applyAlignment="1">
      <alignment horizontal="center"/>
    </xf>
    <xf numFmtId="49" fontId="12" fillId="0" borderId="0" xfId="0" applyNumberFormat="1" applyFont="1" applyAlignment="1">
      <alignment horizontal="center"/>
    </xf>
    <xf numFmtId="2" fontId="7" fillId="0" borderId="0" xfId="0" applyNumberFormat="1" applyFont="1" applyAlignment="1">
      <alignment horizontal="center"/>
    </xf>
    <xf numFmtId="0" fontId="11" fillId="0" borderId="0" xfId="0" applyFont="1" applyAlignment="1">
      <alignment horizontal="center" vertical="center" wrapText="1"/>
    </xf>
    <xf numFmtId="2" fontId="13" fillId="0" borderId="0" xfId="0" applyNumberFormat="1" applyFont="1" applyAlignment="1">
      <alignment horizontal="center"/>
    </xf>
    <xf numFmtId="2" fontId="1" fillId="0" borderId="0" xfId="0" applyNumberFormat="1" applyFont="1" applyAlignment="1">
      <alignment horizontal="left"/>
    </xf>
    <xf numFmtId="2" fontId="7" fillId="0" borderId="0" xfId="0" applyNumberFormat="1" applyFont="1" applyAlignment="1">
      <alignment horizontal="center" vertical="center" wrapText="1"/>
    </xf>
    <xf numFmtId="0" fontId="0" fillId="0" borderId="0" xfId="0" applyFont="1" applyAlignment="1">
      <alignment horizontal="center" vertical="center"/>
    </xf>
    <xf numFmtId="0" fontId="1" fillId="0" borderId="0" xfId="0" applyFont="1" applyAlignment="1">
      <alignment horizontal="left" vertical="center"/>
    </xf>
    <xf numFmtId="1" fontId="0" fillId="0" borderId="0" xfId="0" applyNumberFormat="1" applyAlignment="1">
      <alignment horizontal="center"/>
    </xf>
    <xf numFmtId="1" fontId="0" fillId="0" borderId="0" xfId="0" applyNumberFormat="1"/>
    <xf numFmtId="1" fontId="0" fillId="0" borderId="0" xfId="0" applyNumberFormat="1" applyAlignment="1">
      <alignment horizontal="center" vertical="center"/>
    </xf>
    <xf numFmtId="2" fontId="2" fillId="0" borderId="0" xfId="0" applyNumberFormat="1" applyFont="1" applyAlignment="1">
      <alignment horizontal="center" vertical="center"/>
    </xf>
    <xf numFmtId="165" fontId="1" fillId="0" borderId="0" xfId="0" applyNumberFormat="1" applyFont="1" applyAlignment="1">
      <alignment horizontal="center" vertical="center" wrapText="1"/>
    </xf>
    <xf numFmtId="165" fontId="0" fillId="0" borderId="0" xfId="0" applyNumberFormat="1" applyAlignment="1">
      <alignment horizontal="center" vertical="center"/>
    </xf>
    <xf numFmtId="165" fontId="0" fillId="0" borderId="0" xfId="0" applyNumberFormat="1"/>
    <xf numFmtId="165" fontId="0" fillId="0" borderId="0" xfId="0" applyNumberFormat="1" applyAlignment="1">
      <alignment horizontal="center"/>
    </xf>
    <xf numFmtId="0" fontId="0" fillId="0" borderId="0" xfId="0" applyFont="1"/>
    <xf numFmtId="0" fontId="0" fillId="0" borderId="0" xfId="0" applyFont="1" applyAlignment="1">
      <alignment horizontal="center"/>
    </xf>
    <xf numFmtId="2" fontId="0" fillId="0" borderId="0" xfId="0" applyNumberFormat="1" applyFont="1" applyAlignment="1">
      <alignment horizontal="center" vertical="center"/>
    </xf>
    <xf numFmtId="2" fontId="0" fillId="0" borderId="0" xfId="0" applyNumberFormat="1" applyFont="1" applyAlignment="1">
      <alignment horizontal="center"/>
    </xf>
    <xf numFmtId="2" fontId="4" fillId="0" borderId="0" xfId="0" applyNumberFormat="1"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'High-resolution stack'!$A$2:$A$2000</c:f>
              <c:numCache>
                <c:formatCode>0.00</c:formatCode>
                <c:ptCount val="1999"/>
                <c:pt idx="0">
                  <c:v>0.1</c:v>
                </c:pt>
                <c:pt idx="1">
                  <c:v>0.2</c:v>
                </c:pt>
                <c:pt idx="2">
                  <c:v>0.3</c:v>
                </c:pt>
                <c:pt idx="3">
                  <c:v>0.4</c:v>
                </c:pt>
                <c:pt idx="4">
                  <c:v>0.5</c:v>
                </c:pt>
                <c:pt idx="5">
                  <c:v>0.6</c:v>
                </c:pt>
                <c:pt idx="6">
                  <c:v>0.7</c:v>
                </c:pt>
                <c:pt idx="7">
                  <c:v>0.8</c:v>
                </c:pt>
                <c:pt idx="8">
                  <c:v>0.9</c:v>
                </c:pt>
                <c:pt idx="9">
                  <c:v>1</c:v>
                </c:pt>
                <c:pt idx="10">
                  <c:v>1.1000000000000001</c:v>
                </c:pt>
                <c:pt idx="11">
                  <c:v>1.2</c:v>
                </c:pt>
                <c:pt idx="12">
                  <c:v>1.3</c:v>
                </c:pt>
                <c:pt idx="13">
                  <c:v>1.4</c:v>
                </c:pt>
                <c:pt idx="14">
                  <c:v>1.5</c:v>
                </c:pt>
                <c:pt idx="15">
                  <c:v>1.6</c:v>
                </c:pt>
                <c:pt idx="16">
                  <c:v>1.7</c:v>
                </c:pt>
                <c:pt idx="17">
                  <c:v>1.8</c:v>
                </c:pt>
                <c:pt idx="18">
                  <c:v>1.9</c:v>
                </c:pt>
                <c:pt idx="19">
                  <c:v>2</c:v>
                </c:pt>
                <c:pt idx="20">
                  <c:v>2.1</c:v>
                </c:pt>
                <c:pt idx="21">
                  <c:v>2.2000000000000002</c:v>
                </c:pt>
                <c:pt idx="22">
                  <c:v>2.2999999999999998</c:v>
                </c:pt>
                <c:pt idx="23">
                  <c:v>2.4</c:v>
                </c:pt>
                <c:pt idx="24">
                  <c:v>2.5</c:v>
                </c:pt>
                <c:pt idx="25">
                  <c:v>2.6</c:v>
                </c:pt>
                <c:pt idx="26">
                  <c:v>2.7</c:v>
                </c:pt>
                <c:pt idx="27">
                  <c:v>2.8</c:v>
                </c:pt>
                <c:pt idx="28">
                  <c:v>2.9</c:v>
                </c:pt>
                <c:pt idx="29">
                  <c:v>3</c:v>
                </c:pt>
                <c:pt idx="30">
                  <c:v>3.1</c:v>
                </c:pt>
                <c:pt idx="31">
                  <c:v>3.2</c:v>
                </c:pt>
                <c:pt idx="32">
                  <c:v>3.3</c:v>
                </c:pt>
                <c:pt idx="33">
                  <c:v>3.4</c:v>
                </c:pt>
                <c:pt idx="34">
                  <c:v>3.5</c:v>
                </c:pt>
                <c:pt idx="35">
                  <c:v>3.6</c:v>
                </c:pt>
                <c:pt idx="36">
                  <c:v>3.7</c:v>
                </c:pt>
                <c:pt idx="37">
                  <c:v>3.8</c:v>
                </c:pt>
                <c:pt idx="38">
                  <c:v>3.9</c:v>
                </c:pt>
                <c:pt idx="39">
                  <c:v>4</c:v>
                </c:pt>
                <c:pt idx="40">
                  <c:v>4.0999999999999996</c:v>
                </c:pt>
                <c:pt idx="41">
                  <c:v>4.2</c:v>
                </c:pt>
                <c:pt idx="42">
                  <c:v>4.3</c:v>
                </c:pt>
                <c:pt idx="43">
                  <c:v>4.4000000000000004</c:v>
                </c:pt>
                <c:pt idx="44">
                  <c:v>4.5</c:v>
                </c:pt>
                <c:pt idx="45">
                  <c:v>4.5999999999999996</c:v>
                </c:pt>
                <c:pt idx="46">
                  <c:v>4.7</c:v>
                </c:pt>
                <c:pt idx="47">
                  <c:v>4.8</c:v>
                </c:pt>
                <c:pt idx="48">
                  <c:v>4.9000000000000004</c:v>
                </c:pt>
                <c:pt idx="49">
                  <c:v>5</c:v>
                </c:pt>
                <c:pt idx="50">
                  <c:v>5.0999999999999996</c:v>
                </c:pt>
                <c:pt idx="51">
                  <c:v>5.2</c:v>
                </c:pt>
                <c:pt idx="52">
                  <c:v>5.3</c:v>
                </c:pt>
                <c:pt idx="53">
                  <c:v>5.4</c:v>
                </c:pt>
                <c:pt idx="54">
                  <c:v>5.5</c:v>
                </c:pt>
                <c:pt idx="55">
                  <c:v>5.6</c:v>
                </c:pt>
                <c:pt idx="56">
                  <c:v>5.7</c:v>
                </c:pt>
                <c:pt idx="57">
                  <c:v>5.8</c:v>
                </c:pt>
                <c:pt idx="58">
                  <c:v>5.9</c:v>
                </c:pt>
                <c:pt idx="59">
                  <c:v>6</c:v>
                </c:pt>
                <c:pt idx="60">
                  <c:v>6.1</c:v>
                </c:pt>
                <c:pt idx="61">
                  <c:v>6.2</c:v>
                </c:pt>
                <c:pt idx="62">
                  <c:v>6.3</c:v>
                </c:pt>
                <c:pt idx="63">
                  <c:v>6.4</c:v>
                </c:pt>
                <c:pt idx="64">
                  <c:v>6.5</c:v>
                </c:pt>
                <c:pt idx="65">
                  <c:v>6.6</c:v>
                </c:pt>
                <c:pt idx="66">
                  <c:v>6.7</c:v>
                </c:pt>
                <c:pt idx="67">
                  <c:v>6.8</c:v>
                </c:pt>
                <c:pt idx="68">
                  <c:v>6.9</c:v>
                </c:pt>
                <c:pt idx="69">
                  <c:v>7</c:v>
                </c:pt>
                <c:pt idx="70">
                  <c:v>7.1</c:v>
                </c:pt>
                <c:pt idx="71">
                  <c:v>7.2</c:v>
                </c:pt>
                <c:pt idx="72">
                  <c:v>7.3</c:v>
                </c:pt>
                <c:pt idx="73">
                  <c:v>7.4</c:v>
                </c:pt>
                <c:pt idx="74">
                  <c:v>7.5</c:v>
                </c:pt>
                <c:pt idx="75">
                  <c:v>7.6</c:v>
                </c:pt>
                <c:pt idx="76">
                  <c:v>7.7</c:v>
                </c:pt>
                <c:pt idx="77">
                  <c:v>7.8</c:v>
                </c:pt>
                <c:pt idx="78">
                  <c:v>7.9</c:v>
                </c:pt>
                <c:pt idx="79">
                  <c:v>8</c:v>
                </c:pt>
                <c:pt idx="80">
                  <c:v>8.1</c:v>
                </c:pt>
                <c:pt idx="81">
                  <c:v>8.1999999999999993</c:v>
                </c:pt>
                <c:pt idx="82">
                  <c:v>8.3000000000000007</c:v>
                </c:pt>
                <c:pt idx="83">
                  <c:v>8.4</c:v>
                </c:pt>
                <c:pt idx="84">
                  <c:v>8.5</c:v>
                </c:pt>
                <c:pt idx="85">
                  <c:v>8.6</c:v>
                </c:pt>
                <c:pt idx="86">
                  <c:v>8.6999999999999993</c:v>
                </c:pt>
                <c:pt idx="87">
                  <c:v>8.8000000000000007</c:v>
                </c:pt>
                <c:pt idx="88">
                  <c:v>8.9</c:v>
                </c:pt>
                <c:pt idx="89">
                  <c:v>9</c:v>
                </c:pt>
                <c:pt idx="90">
                  <c:v>9.1</c:v>
                </c:pt>
                <c:pt idx="91">
                  <c:v>9.1999999999999993</c:v>
                </c:pt>
                <c:pt idx="92">
                  <c:v>9.3000000000000007</c:v>
                </c:pt>
                <c:pt idx="93">
                  <c:v>9.4</c:v>
                </c:pt>
                <c:pt idx="94">
                  <c:v>9.5</c:v>
                </c:pt>
                <c:pt idx="95">
                  <c:v>9.6</c:v>
                </c:pt>
                <c:pt idx="96">
                  <c:v>9.6999999999999993</c:v>
                </c:pt>
                <c:pt idx="97">
                  <c:v>9.8000000000000007</c:v>
                </c:pt>
                <c:pt idx="98">
                  <c:v>9.9</c:v>
                </c:pt>
                <c:pt idx="99">
                  <c:v>10</c:v>
                </c:pt>
                <c:pt idx="100">
                  <c:v>10.1</c:v>
                </c:pt>
                <c:pt idx="101">
                  <c:v>10.199999999999999</c:v>
                </c:pt>
                <c:pt idx="102">
                  <c:v>10.3</c:v>
                </c:pt>
                <c:pt idx="103">
                  <c:v>10.4</c:v>
                </c:pt>
                <c:pt idx="104">
                  <c:v>10.5</c:v>
                </c:pt>
                <c:pt idx="105">
                  <c:v>10.6</c:v>
                </c:pt>
                <c:pt idx="106">
                  <c:v>10.7</c:v>
                </c:pt>
                <c:pt idx="107">
                  <c:v>10.8</c:v>
                </c:pt>
                <c:pt idx="108">
                  <c:v>10.9</c:v>
                </c:pt>
                <c:pt idx="109">
                  <c:v>11</c:v>
                </c:pt>
                <c:pt idx="110">
                  <c:v>11.1</c:v>
                </c:pt>
                <c:pt idx="111">
                  <c:v>11.2</c:v>
                </c:pt>
                <c:pt idx="112">
                  <c:v>11.3</c:v>
                </c:pt>
                <c:pt idx="113">
                  <c:v>11.4</c:v>
                </c:pt>
                <c:pt idx="114">
                  <c:v>11.5</c:v>
                </c:pt>
                <c:pt idx="115">
                  <c:v>11.6</c:v>
                </c:pt>
                <c:pt idx="116">
                  <c:v>11.7</c:v>
                </c:pt>
                <c:pt idx="117">
                  <c:v>11.8</c:v>
                </c:pt>
                <c:pt idx="118">
                  <c:v>11.9</c:v>
                </c:pt>
                <c:pt idx="119">
                  <c:v>12</c:v>
                </c:pt>
                <c:pt idx="120">
                  <c:v>12.1</c:v>
                </c:pt>
                <c:pt idx="121">
                  <c:v>12.2</c:v>
                </c:pt>
                <c:pt idx="122">
                  <c:v>12.3</c:v>
                </c:pt>
                <c:pt idx="123">
                  <c:v>12.4</c:v>
                </c:pt>
                <c:pt idx="124">
                  <c:v>12.5</c:v>
                </c:pt>
                <c:pt idx="125">
                  <c:v>12.6</c:v>
                </c:pt>
                <c:pt idx="126">
                  <c:v>12.7</c:v>
                </c:pt>
                <c:pt idx="127">
                  <c:v>12.8</c:v>
                </c:pt>
                <c:pt idx="128">
                  <c:v>12.9</c:v>
                </c:pt>
                <c:pt idx="129">
                  <c:v>13</c:v>
                </c:pt>
                <c:pt idx="130">
                  <c:v>13.1</c:v>
                </c:pt>
                <c:pt idx="131">
                  <c:v>13.2</c:v>
                </c:pt>
                <c:pt idx="132">
                  <c:v>13.3</c:v>
                </c:pt>
                <c:pt idx="133">
                  <c:v>13.4</c:v>
                </c:pt>
                <c:pt idx="134">
                  <c:v>13.5</c:v>
                </c:pt>
                <c:pt idx="135">
                  <c:v>13.6</c:v>
                </c:pt>
                <c:pt idx="136">
                  <c:v>13.7</c:v>
                </c:pt>
                <c:pt idx="137">
                  <c:v>13.8</c:v>
                </c:pt>
                <c:pt idx="138">
                  <c:v>13.9</c:v>
                </c:pt>
                <c:pt idx="139">
                  <c:v>14</c:v>
                </c:pt>
                <c:pt idx="140">
                  <c:v>14.1</c:v>
                </c:pt>
                <c:pt idx="141">
                  <c:v>14.2</c:v>
                </c:pt>
                <c:pt idx="142">
                  <c:v>14.3</c:v>
                </c:pt>
                <c:pt idx="143">
                  <c:v>14.4</c:v>
                </c:pt>
                <c:pt idx="144">
                  <c:v>14.5</c:v>
                </c:pt>
                <c:pt idx="145">
                  <c:v>14.6</c:v>
                </c:pt>
                <c:pt idx="146">
                  <c:v>14.7</c:v>
                </c:pt>
                <c:pt idx="147">
                  <c:v>14.8</c:v>
                </c:pt>
                <c:pt idx="148">
                  <c:v>14.9</c:v>
                </c:pt>
                <c:pt idx="149">
                  <c:v>15</c:v>
                </c:pt>
                <c:pt idx="150">
                  <c:v>15.1</c:v>
                </c:pt>
                <c:pt idx="151">
                  <c:v>15.2</c:v>
                </c:pt>
                <c:pt idx="152">
                  <c:v>15.3</c:v>
                </c:pt>
                <c:pt idx="153">
                  <c:v>15.4</c:v>
                </c:pt>
                <c:pt idx="154">
                  <c:v>15.5</c:v>
                </c:pt>
                <c:pt idx="155">
                  <c:v>15.6</c:v>
                </c:pt>
                <c:pt idx="156">
                  <c:v>15.7</c:v>
                </c:pt>
                <c:pt idx="157">
                  <c:v>15.8</c:v>
                </c:pt>
                <c:pt idx="158">
                  <c:v>15.9</c:v>
                </c:pt>
                <c:pt idx="159">
                  <c:v>16</c:v>
                </c:pt>
                <c:pt idx="160">
                  <c:v>16.100000000000001</c:v>
                </c:pt>
                <c:pt idx="161">
                  <c:v>16.2</c:v>
                </c:pt>
                <c:pt idx="162">
                  <c:v>16.3</c:v>
                </c:pt>
                <c:pt idx="163">
                  <c:v>16.399999999999999</c:v>
                </c:pt>
                <c:pt idx="164">
                  <c:v>16.5</c:v>
                </c:pt>
                <c:pt idx="165">
                  <c:v>16.600000000000001</c:v>
                </c:pt>
                <c:pt idx="166">
                  <c:v>16.7</c:v>
                </c:pt>
                <c:pt idx="167">
                  <c:v>16.8</c:v>
                </c:pt>
                <c:pt idx="168">
                  <c:v>16.899999999999999</c:v>
                </c:pt>
                <c:pt idx="169">
                  <c:v>17</c:v>
                </c:pt>
                <c:pt idx="170">
                  <c:v>17.100000000000001</c:v>
                </c:pt>
                <c:pt idx="171">
                  <c:v>17.2</c:v>
                </c:pt>
                <c:pt idx="172">
                  <c:v>17.3</c:v>
                </c:pt>
                <c:pt idx="173">
                  <c:v>17.399999999999999</c:v>
                </c:pt>
                <c:pt idx="174">
                  <c:v>17.5</c:v>
                </c:pt>
                <c:pt idx="175">
                  <c:v>17.600000000000001</c:v>
                </c:pt>
                <c:pt idx="176">
                  <c:v>17.7</c:v>
                </c:pt>
                <c:pt idx="177">
                  <c:v>17.8</c:v>
                </c:pt>
                <c:pt idx="178">
                  <c:v>17.899999999999999</c:v>
                </c:pt>
                <c:pt idx="179">
                  <c:v>18</c:v>
                </c:pt>
                <c:pt idx="180">
                  <c:v>18.100000000000001</c:v>
                </c:pt>
                <c:pt idx="181">
                  <c:v>18.2</c:v>
                </c:pt>
                <c:pt idx="182">
                  <c:v>18.3</c:v>
                </c:pt>
                <c:pt idx="183">
                  <c:v>18.399999999999999</c:v>
                </c:pt>
                <c:pt idx="184">
                  <c:v>18.5</c:v>
                </c:pt>
                <c:pt idx="185">
                  <c:v>18.600000000000001</c:v>
                </c:pt>
                <c:pt idx="186">
                  <c:v>18.7</c:v>
                </c:pt>
                <c:pt idx="187">
                  <c:v>18.8</c:v>
                </c:pt>
                <c:pt idx="188">
                  <c:v>18.899999999999999</c:v>
                </c:pt>
                <c:pt idx="189">
                  <c:v>19</c:v>
                </c:pt>
                <c:pt idx="190">
                  <c:v>19.100000000000001</c:v>
                </c:pt>
                <c:pt idx="191">
                  <c:v>19.2</c:v>
                </c:pt>
                <c:pt idx="192">
                  <c:v>19.3</c:v>
                </c:pt>
                <c:pt idx="193">
                  <c:v>19.399999999999999</c:v>
                </c:pt>
                <c:pt idx="194">
                  <c:v>19.5</c:v>
                </c:pt>
                <c:pt idx="195">
                  <c:v>19.600000000000001</c:v>
                </c:pt>
                <c:pt idx="196">
                  <c:v>19.7</c:v>
                </c:pt>
                <c:pt idx="197">
                  <c:v>19.8</c:v>
                </c:pt>
                <c:pt idx="198">
                  <c:v>19.899999999999999</c:v>
                </c:pt>
                <c:pt idx="199">
                  <c:v>20</c:v>
                </c:pt>
                <c:pt idx="200">
                  <c:v>20.100000000000001</c:v>
                </c:pt>
                <c:pt idx="201">
                  <c:v>20.2</c:v>
                </c:pt>
                <c:pt idx="202">
                  <c:v>20.3</c:v>
                </c:pt>
                <c:pt idx="203">
                  <c:v>20.399999999999999</c:v>
                </c:pt>
                <c:pt idx="204">
                  <c:v>20.5</c:v>
                </c:pt>
                <c:pt idx="205">
                  <c:v>20.6</c:v>
                </c:pt>
                <c:pt idx="206">
                  <c:v>20.7</c:v>
                </c:pt>
                <c:pt idx="207">
                  <c:v>20.8</c:v>
                </c:pt>
                <c:pt idx="208">
                  <c:v>20.9</c:v>
                </c:pt>
                <c:pt idx="209">
                  <c:v>21</c:v>
                </c:pt>
                <c:pt idx="210">
                  <c:v>21.1</c:v>
                </c:pt>
                <c:pt idx="211">
                  <c:v>21.2</c:v>
                </c:pt>
                <c:pt idx="212">
                  <c:v>21.3</c:v>
                </c:pt>
                <c:pt idx="213">
                  <c:v>21.4</c:v>
                </c:pt>
                <c:pt idx="214">
                  <c:v>21.5</c:v>
                </c:pt>
                <c:pt idx="215">
                  <c:v>21.6</c:v>
                </c:pt>
                <c:pt idx="216">
                  <c:v>21.7</c:v>
                </c:pt>
                <c:pt idx="217">
                  <c:v>21.8</c:v>
                </c:pt>
                <c:pt idx="218">
                  <c:v>21.9</c:v>
                </c:pt>
                <c:pt idx="219">
                  <c:v>22</c:v>
                </c:pt>
                <c:pt idx="220">
                  <c:v>22.1</c:v>
                </c:pt>
                <c:pt idx="221">
                  <c:v>22.2</c:v>
                </c:pt>
                <c:pt idx="222">
                  <c:v>22.3</c:v>
                </c:pt>
                <c:pt idx="223">
                  <c:v>22.4</c:v>
                </c:pt>
                <c:pt idx="224">
                  <c:v>22.5</c:v>
                </c:pt>
                <c:pt idx="225">
                  <c:v>22.6</c:v>
                </c:pt>
                <c:pt idx="226">
                  <c:v>22.7</c:v>
                </c:pt>
                <c:pt idx="227">
                  <c:v>22.8</c:v>
                </c:pt>
                <c:pt idx="228">
                  <c:v>22.9</c:v>
                </c:pt>
                <c:pt idx="229">
                  <c:v>23</c:v>
                </c:pt>
                <c:pt idx="230">
                  <c:v>23.1</c:v>
                </c:pt>
                <c:pt idx="231">
                  <c:v>23.2</c:v>
                </c:pt>
                <c:pt idx="232">
                  <c:v>23.3</c:v>
                </c:pt>
                <c:pt idx="233">
                  <c:v>23.4</c:v>
                </c:pt>
                <c:pt idx="234">
                  <c:v>23.5</c:v>
                </c:pt>
                <c:pt idx="235">
                  <c:v>23.6</c:v>
                </c:pt>
                <c:pt idx="236">
                  <c:v>23.7</c:v>
                </c:pt>
                <c:pt idx="237">
                  <c:v>23.8</c:v>
                </c:pt>
                <c:pt idx="238">
                  <c:v>23.9</c:v>
                </c:pt>
                <c:pt idx="239">
                  <c:v>24</c:v>
                </c:pt>
                <c:pt idx="240">
                  <c:v>24.1</c:v>
                </c:pt>
                <c:pt idx="241">
                  <c:v>24.2</c:v>
                </c:pt>
                <c:pt idx="242">
                  <c:v>24.3</c:v>
                </c:pt>
                <c:pt idx="243">
                  <c:v>24.4</c:v>
                </c:pt>
                <c:pt idx="244">
                  <c:v>24.5</c:v>
                </c:pt>
                <c:pt idx="245">
                  <c:v>24.6</c:v>
                </c:pt>
                <c:pt idx="246">
                  <c:v>24.7</c:v>
                </c:pt>
                <c:pt idx="247">
                  <c:v>24.8</c:v>
                </c:pt>
                <c:pt idx="248">
                  <c:v>24.9</c:v>
                </c:pt>
                <c:pt idx="249">
                  <c:v>25</c:v>
                </c:pt>
                <c:pt idx="250">
                  <c:v>25.1</c:v>
                </c:pt>
                <c:pt idx="251">
                  <c:v>25.2</c:v>
                </c:pt>
                <c:pt idx="252">
                  <c:v>25.3</c:v>
                </c:pt>
                <c:pt idx="253">
                  <c:v>25.4</c:v>
                </c:pt>
                <c:pt idx="254">
                  <c:v>25.5</c:v>
                </c:pt>
                <c:pt idx="255">
                  <c:v>25.6</c:v>
                </c:pt>
                <c:pt idx="256">
                  <c:v>25.7</c:v>
                </c:pt>
                <c:pt idx="257">
                  <c:v>25.8</c:v>
                </c:pt>
                <c:pt idx="258">
                  <c:v>25.9</c:v>
                </c:pt>
                <c:pt idx="259">
                  <c:v>26</c:v>
                </c:pt>
                <c:pt idx="260">
                  <c:v>26.1</c:v>
                </c:pt>
                <c:pt idx="261">
                  <c:v>26.2</c:v>
                </c:pt>
                <c:pt idx="262">
                  <c:v>26.3</c:v>
                </c:pt>
                <c:pt idx="263">
                  <c:v>26.4</c:v>
                </c:pt>
                <c:pt idx="264">
                  <c:v>26.5</c:v>
                </c:pt>
                <c:pt idx="265">
                  <c:v>26.6</c:v>
                </c:pt>
                <c:pt idx="266">
                  <c:v>26.7</c:v>
                </c:pt>
                <c:pt idx="267">
                  <c:v>26.8</c:v>
                </c:pt>
                <c:pt idx="268">
                  <c:v>26.9</c:v>
                </c:pt>
                <c:pt idx="269">
                  <c:v>27</c:v>
                </c:pt>
                <c:pt idx="270">
                  <c:v>27.1</c:v>
                </c:pt>
                <c:pt idx="271">
                  <c:v>27.2</c:v>
                </c:pt>
                <c:pt idx="272">
                  <c:v>27.3</c:v>
                </c:pt>
                <c:pt idx="273">
                  <c:v>27.4</c:v>
                </c:pt>
                <c:pt idx="274">
                  <c:v>27.5</c:v>
                </c:pt>
                <c:pt idx="275">
                  <c:v>27.6</c:v>
                </c:pt>
                <c:pt idx="276">
                  <c:v>27.7</c:v>
                </c:pt>
                <c:pt idx="277">
                  <c:v>27.8</c:v>
                </c:pt>
                <c:pt idx="278">
                  <c:v>27.9</c:v>
                </c:pt>
                <c:pt idx="279">
                  <c:v>28</c:v>
                </c:pt>
                <c:pt idx="280">
                  <c:v>28.1</c:v>
                </c:pt>
                <c:pt idx="281">
                  <c:v>28.2</c:v>
                </c:pt>
                <c:pt idx="282">
                  <c:v>28.3</c:v>
                </c:pt>
                <c:pt idx="283">
                  <c:v>28.4</c:v>
                </c:pt>
                <c:pt idx="284">
                  <c:v>28.5</c:v>
                </c:pt>
                <c:pt idx="285">
                  <c:v>28.6</c:v>
                </c:pt>
                <c:pt idx="286">
                  <c:v>28.7</c:v>
                </c:pt>
                <c:pt idx="287">
                  <c:v>28.8</c:v>
                </c:pt>
                <c:pt idx="288">
                  <c:v>28.9</c:v>
                </c:pt>
                <c:pt idx="289">
                  <c:v>29</c:v>
                </c:pt>
                <c:pt idx="290">
                  <c:v>29.1</c:v>
                </c:pt>
                <c:pt idx="291">
                  <c:v>29.2</c:v>
                </c:pt>
                <c:pt idx="292">
                  <c:v>29.3</c:v>
                </c:pt>
                <c:pt idx="293">
                  <c:v>29.4</c:v>
                </c:pt>
                <c:pt idx="294">
                  <c:v>29.5</c:v>
                </c:pt>
                <c:pt idx="295">
                  <c:v>29.6</c:v>
                </c:pt>
                <c:pt idx="296">
                  <c:v>29.7</c:v>
                </c:pt>
                <c:pt idx="297">
                  <c:v>29.8</c:v>
                </c:pt>
                <c:pt idx="298">
                  <c:v>29.9</c:v>
                </c:pt>
                <c:pt idx="299">
                  <c:v>30</c:v>
                </c:pt>
                <c:pt idx="300">
                  <c:v>30.1</c:v>
                </c:pt>
                <c:pt idx="301">
                  <c:v>30.2</c:v>
                </c:pt>
                <c:pt idx="302">
                  <c:v>30.3</c:v>
                </c:pt>
                <c:pt idx="303">
                  <c:v>30.4</c:v>
                </c:pt>
                <c:pt idx="304">
                  <c:v>30.5</c:v>
                </c:pt>
                <c:pt idx="305">
                  <c:v>30.6</c:v>
                </c:pt>
                <c:pt idx="306">
                  <c:v>30.7</c:v>
                </c:pt>
                <c:pt idx="307">
                  <c:v>30.8</c:v>
                </c:pt>
                <c:pt idx="308">
                  <c:v>30.9</c:v>
                </c:pt>
                <c:pt idx="309">
                  <c:v>31</c:v>
                </c:pt>
                <c:pt idx="310">
                  <c:v>31.1</c:v>
                </c:pt>
                <c:pt idx="311">
                  <c:v>31.2</c:v>
                </c:pt>
                <c:pt idx="312">
                  <c:v>31.3</c:v>
                </c:pt>
                <c:pt idx="313">
                  <c:v>31.4</c:v>
                </c:pt>
                <c:pt idx="314">
                  <c:v>31.5</c:v>
                </c:pt>
                <c:pt idx="315">
                  <c:v>31.6</c:v>
                </c:pt>
                <c:pt idx="316">
                  <c:v>31.7</c:v>
                </c:pt>
                <c:pt idx="317">
                  <c:v>31.8</c:v>
                </c:pt>
                <c:pt idx="318">
                  <c:v>31.9</c:v>
                </c:pt>
                <c:pt idx="319">
                  <c:v>32</c:v>
                </c:pt>
                <c:pt idx="320">
                  <c:v>32.1</c:v>
                </c:pt>
                <c:pt idx="321">
                  <c:v>32.200000000000003</c:v>
                </c:pt>
                <c:pt idx="322">
                  <c:v>32.299999999999997</c:v>
                </c:pt>
                <c:pt idx="323">
                  <c:v>32.4</c:v>
                </c:pt>
                <c:pt idx="324">
                  <c:v>32.5</c:v>
                </c:pt>
                <c:pt idx="325">
                  <c:v>32.6</c:v>
                </c:pt>
                <c:pt idx="326">
                  <c:v>32.700000000000003</c:v>
                </c:pt>
                <c:pt idx="327">
                  <c:v>32.799999999999997</c:v>
                </c:pt>
                <c:pt idx="328">
                  <c:v>32.9</c:v>
                </c:pt>
                <c:pt idx="329">
                  <c:v>33</c:v>
                </c:pt>
              </c:numCache>
            </c:numRef>
          </c:xVal>
          <c:yVal>
            <c:numRef>
              <c:f>'High-resolution stack'!$B$2:$B$2000</c:f>
              <c:numCache>
                <c:formatCode>0.00</c:formatCode>
                <c:ptCount val="1999"/>
                <c:pt idx="1">
                  <c:v>10.672247564999999</c:v>
                </c:pt>
                <c:pt idx="2">
                  <c:v>10.703277594999999</c:v>
                </c:pt>
                <c:pt idx="3">
                  <c:v>10.67879735</c:v>
                </c:pt>
                <c:pt idx="4">
                  <c:v>10.817574499999999</c:v>
                </c:pt>
                <c:pt idx="5">
                  <c:v>10.790907799999999</c:v>
                </c:pt>
                <c:pt idx="6">
                  <c:v>10.7887956</c:v>
                </c:pt>
                <c:pt idx="7">
                  <c:v>10.829277449999999</c:v>
                </c:pt>
                <c:pt idx="8">
                  <c:v>10.867297050000001</c:v>
                </c:pt>
                <c:pt idx="9">
                  <c:v>10.9595083</c:v>
                </c:pt>
                <c:pt idx="10">
                  <c:v>10.942036250000001</c:v>
                </c:pt>
                <c:pt idx="11">
                  <c:v>10.645669466666666</c:v>
                </c:pt>
                <c:pt idx="12">
                  <c:v>10.573737646666666</c:v>
                </c:pt>
                <c:pt idx="13">
                  <c:v>10.524813443333333</c:v>
                </c:pt>
                <c:pt idx="14">
                  <c:v>10.528115</c:v>
                </c:pt>
                <c:pt idx="15">
                  <c:v>10.5533608</c:v>
                </c:pt>
                <c:pt idx="16">
                  <c:v>10.5710549</c:v>
                </c:pt>
                <c:pt idx="17">
                  <c:v>10.705439399999998</c:v>
                </c:pt>
                <c:pt idx="18">
                  <c:v>10.718847166666668</c:v>
                </c:pt>
                <c:pt idx="19">
                  <c:v>11.039812433333333</c:v>
                </c:pt>
                <c:pt idx="20">
                  <c:v>11.075467600000001</c:v>
                </c:pt>
                <c:pt idx="21">
                  <c:v>11.029515233333333</c:v>
                </c:pt>
                <c:pt idx="22">
                  <c:v>11.030378666666666</c:v>
                </c:pt>
                <c:pt idx="23">
                  <c:v>11.064164633333334</c:v>
                </c:pt>
                <c:pt idx="24">
                  <c:v>11.024610933333333</c:v>
                </c:pt>
                <c:pt idx="25">
                  <c:v>10.949903300000001</c:v>
                </c:pt>
                <c:pt idx="26">
                  <c:v>10.893098499999999</c:v>
                </c:pt>
                <c:pt idx="27">
                  <c:v>10.824889876666667</c:v>
                </c:pt>
                <c:pt idx="28">
                  <c:v>10.665968700000001</c:v>
                </c:pt>
                <c:pt idx="29">
                  <c:v>10.624858666666666</c:v>
                </c:pt>
                <c:pt idx="30">
                  <c:v>10.673993266666665</c:v>
                </c:pt>
                <c:pt idx="31">
                  <c:v>10.770642899999999</c:v>
                </c:pt>
                <c:pt idx="32">
                  <c:v>10.803082933333334</c:v>
                </c:pt>
                <c:pt idx="33">
                  <c:v>10.7912386</c:v>
                </c:pt>
                <c:pt idx="34">
                  <c:v>10.65993207</c:v>
                </c:pt>
                <c:pt idx="35">
                  <c:v>10.441318930000001</c:v>
                </c:pt>
                <c:pt idx="36">
                  <c:v>10.288535289999999</c:v>
                </c:pt>
                <c:pt idx="37">
                  <c:v>10.045467716666666</c:v>
                </c:pt>
                <c:pt idx="38">
                  <c:v>10.145744433333332</c:v>
                </c:pt>
                <c:pt idx="39">
                  <c:v>10.12465458</c:v>
                </c:pt>
                <c:pt idx="40">
                  <c:v>9.9723266633333338</c:v>
                </c:pt>
                <c:pt idx="41">
                  <c:v>9.9457160433333325</c:v>
                </c:pt>
                <c:pt idx="42">
                  <c:v>10.037868665</c:v>
                </c:pt>
                <c:pt idx="43">
                  <c:v>10.058442657500001</c:v>
                </c:pt>
                <c:pt idx="44">
                  <c:v>10.095840687500001</c:v>
                </c:pt>
                <c:pt idx="45">
                  <c:v>9.8989335875000002</c:v>
                </c:pt>
                <c:pt idx="46">
                  <c:v>9.8903961174999999</c:v>
                </c:pt>
                <c:pt idx="47">
                  <c:v>9.8284439450000001</c:v>
                </c:pt>
                <c:pt idx="48">
                  <c:v>9.8853244025000002</c:v>
                </c:pt>
                <c:pt idx="49">
                  <c:v>9.7901215575000009</c:v>
                </c:pt>
                <c:pt idx="50">
                  <c:v>9.7919871624999999</c:v>
                </c:pt>
                <c:pt idx="51">
                  <c:v>9.8975588375000001</c:v>
                </c:pt>
                <c:pt idx="52">
                  <c:v>10.034547915000001</c:v>
                </c:pt>
                <c:pt idx="53">
                  <c:v>10.098916655</c:v>
                </c:pt>
                <c:pt idx="54">
                  <c:v>10.122714327499999</c:v>
                </c:pt>
                <c:pt idx="55">
                  <c:v>10.2001536175</c:v>
                </c:pt>
                <c:pt idx="56">
                  <c:v>10.26900191</c:v>
                </c:pt>
                <c:pt idx="57">
                  <c:v>10.346455649999999</c:v>
                </c:pt>
                <c:pt idx="58">
                  <c:v>10.148596945000001</c:v>
                </c:pt>
                <c:pt idx="59">
                  <c:v>10.075354000000001</c:v>
                </c:pt>
                <c:pt idx="60">
                  <c:v>9.5737993624999991</c:v>
                </c:pt>
                <c:pt idx="61">
                  <c:v>9.7449551575000015</c:v>
                </c:pt>
                <c:pt idx="62">
                  <c:v>9.8209730875000005</c:v>
                </c:pt>
                <c:pt idx="63">
                  <c:v>9.8038736624999991</c:v>
                </c:pt>
                <c:pt idx="64">
                  <c:v>9.8211429025000001</c:v>
                </c:pt>
                <c:pt idx="65">
                  <c:v>9.9175563874999995</c:v>
                </c:pt>
                <c:pt idx="66">
                  <c:v>9.8436914350000002</c:v>
                </c:pt>
                <c:pt idx="67">
                  <c:v>9.9762301924999992</c:v>
                </c:pt>
                <c:pt idx="68">
                  <c:v>10.034197325000001</c:v>
                </c:pt>
                <c:pt idx="69">
                  <c:v>9.9842804300000001</c:v>
                </c:pt>
                <c:pt idx="70">
                  <c:v>10.06445463</c:v>
                </c:pt>
                <c:pt idx="71">
                  <c:v>10.002810132499999</c:v>
                </c:pt>
                <c:pt idx="72">
                  <c:v>10.053143889999999</c:v>
                </c:pt>
                <c:pt idx="73">
                  <c:v>10.204295972500001</c:v>
                </c:pt>
                <c:pt idx="74">
                  <c:v>10.111402085</c:v>
                </c:pt>
                <c:pt idx="75">
                  <c:v>10.048885495</c:v>
                </c:pt>
                <c:pt idx="76">
                  <c:v>10.0616711025</c:v>
                </c:pt>
                <c:pt idx="77">
                  <c:v>10.171748147500001</c:v>
                </c:pt>
                <c:pt idx="78">
                  <c:v>10.253884944999999</c:v>
                </c:pt>
                <c:pt idx="79">
                  <c:v>10.296475082499999</c:v>
                </c:pt>
                <c:pt idx="80">
                  <c:v>10.3298973175</c:v>
                </c:pt>
                <c:pt idx="81">
                  <c:v>10.420199952500001</c:v>
                </c:pt>
                <c:pt idx="82">
                  <c:v>10.374617610000001</c:v>
                </c:pt>
                <c:pt idx="83">
                  <c:v>10.4521276125</c:v>
                </c:pt>
                <c:pt idx="84">
                  <c:v>10.6309191625</c:v>
                </c:pt>
                <c:pt idx="85">
                  <c:v>10.597371312499998</c:v>
                </c:pt>
                <c:pt idx="86">
                  <c:v>10.599402455</c:v>
                </c:pt>
                <c:pt idx="87">
                  <c:v>10.586749865</c:v>
                </c:pt>
                <c:pt idx="88">
                  <c:v>10.576595230000001</c:v>
                </c:pt>
                <c:pt idx="89">
                  <c:v>10.5432761175</c:v>
                </c:pt>
                <c:pt idx="90">
                  <c:v>10.537886754999999</c:v>
                </c:pt>
                <c:pt idx="91">
                  <c:v>10.611780080000001</c:v>
                </c:pt>
                <c:pt idx="92">
                  <c:v>10.66809314</c:v>
                </c:pt>
                <c:pt idx="93">
                  <c:v>10.767442717500002</c:v>
                </c:pt>
                <c:pt idx="94">
                  <c:v>10.5999836</c:v>
                </c:pt>
                <c:pt idx="95">
                  <c:v>10.5232245275</c:v>
                </c:pt>
                <c:pt idx="96">
                  <c:v>10.905378075000002</c:v>
                </c:pt>
                <c:pt idx="97">
                  <c:v>10.823182752499999</c:v>
                </c:pt>
                <c:pt idx="98">
                  <c:v>10.791770889999999</c:v>
                </c:pt>
                <c:pt idx="99">
                  <c:v>10.745252062500001</c:v>
                </c:pt>
                <c:pt idx="100">
                  <c:v>10.85504695</c:v>
                </c:pt>
                <c:pt idx="101">
                  <c:v>10.926616295000001</c:v>
                </c:pt>
                <c:pt idx="102">
                  <c:v>11.04795315</c:v>
                </c:pt>
                <c:pt idx="103">
                  <c:v>10.567697320000001</c:v>
                </c:pt>
                <c:pt idx="104">
                  <c:v>10.468039474999999</c:v>
                </c:pt>
                <c:pt idx="105">
                  <c:v>10.382689474999999</c:v>
                </c:pt>
                <c:pt idx="106">
                  <c:v>10.1547340275</c:v>
                </c:pt>
                <c:pt idx="107">
                  <c:v>10.130578549999999</c:v>
                </c:pt>
                <c:pt idx="108">
                  <c:v>10.368438252499999</c:v>
                </c:pt>
                <c:pt idx="109">
                  <c:v>10.700016570000001</c:v>
                </c:pt>
                <c:pt idx="110">
                  <c:v>10.57047889</c:v>
                </c:pt>
                <c:pt idx="111">
                  <c:v>10.85478765</c:v>
                </c:pt>
                <c:pt idx="112">
                  <c:v>10.560681580000001</c:v>
                </c:pt>
                <c:pt idx="113">
                  <c:v>10.629960979999998</c:v>
                </c:pt>
                <c:pt idx="114">
                  <c:v>10.741820615</c:v>
                </c:pt>
                <c:pt idx="115">
                  <c:v>9.4554447625000009</c:v>
                </c:pt>
                <c:pt idx="116">
                  <c:v>7.6648578680000004</c:v>
                </c:pt>
                <c:pt idx="117">
                  <c:v>7.4299066699999994</c:v>
                </c:pt>
                <c:pt idx="118">
                  <c:v>7.1885779920000008</c:v>
                </c:pt>
                <c:pt idx="119">
                  <c:v>7.4848918940000004</c:v>
                </c:pt>
                <c:pt idx="120">
                  <c:v>6.9860089060000004</c:v>
                </c:pt>
                <c:pt idx="121">
                  <c:v>6.5955938100000013</c:v>
                </c:pt>
                <c:pt idx="122">
                  <c:v>6.7203146333333335</c:v>
                </c:pt>
                <c:pt idx="123">
                  <c:v>6.7635952833333333</c:v>
                </c:pt>
                <c:pt idx="124">
                  <c:v>6.8495663333333328</c:v>
                </c:pt>
                <c:pt idx="125">
                  <c:v>7.1677468549999999</c:v>
                </c:pt>
                <c:pt idx="126">
                  <c:v>7.5126076450000001</c:v>
                </c:pt>
                <c:pt idx="127">
                  <c:v>7.4201783249999993</c:v>
                </c:pt>
                <c:pt idx="128">
                  <c:v>7.7037477883333345</c:v>
                </c:pt>
                <c:pt idx="129">
                  <c:v>8.258447125</c:v>
                </c:pt>
                <c:pt idx="130">
                  <c:v>8.5703249783333337</c:v>
                </c:pt>
                <c:pt idx="131">
                  <c:v>8.4966319783333333</c:v>
                </c:pt>
                <c:pt idx="132">
                  <c:v>8.2448648633333335</c:v>
                </c:pt>
                <c:pt idx="133">
                  <c:v>8.2692400466666669</c:v>
                </c:pt>
                <c:pt idx="134">
                  <c:v>8.4058707185714265</c:v>
                </c:pt>
                <c:pt idx="135">
                  <c:v>8.3703299642857143</c:v>
                </c:pt>
                <c:pt idx="136">
                  <c:v>9.0562329166666675</c:v>
                </c:pt>
                <c:pt idx="137">
                  <c:v>9.7182319483333348</c:v>
                </c:pt>
                <c:pt idx="138">
                  <c:v>9.7451714616666667</c:v>
                </c:pt>
                <c:pt idx="139">
                  <c:v>9.1678075716666658</c:v>
                </c:pt>
                <c:pt idx="140">
                  <c:v>8.8300278666666667</c:v>
                </c:pt>
                <c:pt idx="141">
                  <c:v>8.692875951666668</c:v>
                </c:pt>
                <c:pt idx="142">
                  <c:v>8.9191412366666665</c:v>
                </c:pt>
                <c:pt idx="143">
                  <c:v>8.8248211216666661</c:v>
                </c:pt>
                <c:pt idx="144">
                  <c:v>9.4280598899999983</c:v>
                </c:pt>
                <c:pt idx="145">
                  <c:v>9.6878471583333319</c:v>
                </c:pt>
                <c:pt idx="146">
                  <c:v>9.6302548066666667</c:v>
                </c:pt>
                <c:pt idx="147">
                  <c:v>8.8054199316666679</c:v>
                </c:pt>
                <c:pt idx="148">
                  <c:v>7.3173116716666655</c:v>
                </c:pt>
                <c:pt idx="149">
                  <c:v>7.2425063339999998</c:v>
                </c:pt>
                <c:pt idx="150">
                  <c:v>7.5007162859999994</c:v>
                </c:pt>
                <c:pt idx="151">
                  <c:v>7.6551640939999999</c:v>
                </c:pt>
                <c:pt idx="152">
                  <c:v>7.1225785439999996</c:v>
                </c:pt>
                <c:pt idx="153">
                  <c:v>6.9951535720000013</c:v>
                </c:pt>
                <c:pt idx="154">
                  <c:v>6.6314096019999997</c:v>
                </c:pt>
                <c:pt idx="155">
                  <c:v>6.7722605279999994</c:v>
                </c:pt>
                <c:pt idx="156">
                  <c:v>6.8216537820000003</c:v>
                </c:pt>
                <c:pt idx="157">
                  <c:v>6.7638246320000004</c:v>
                </c:pt>
                <c:pt idx="158">
                  <c:v>6.8294787259999996</c:v>
                </c:pt>
                <c:pt idx="159">
                  <c:v>6.2885177839999997</c:v>
                </c:pt>
                <c:pt idx="160">
                  <c:v>6.3299415240000005</c:v>
                </c:pt>
                <c:pt idx="161">
                  <c:v>6.02824867</c:v>
                </c:pt>
                <c:pt idx="162">
                  <c:v>6.8637805740000006</c:v>
                </c:pt>
                <c:pt idx="163">
                  <c:v>6.4522493319999992</c:v>
                </c:pt>
                <c:pt idx="164">
                  <c:v>5.2169095140000001</c:v>
                </c:pt>
                <c:pt idx="165">
                  <c:v>5.3696376739999998</c:v>
                </c:pt>
                <c:pt idx="166">
                  <c:v>5.5828940200000003</c:v>
                </c:pt>
                <c:pt idx="167">
                  <c:v>5.2861750120000002</c:v>
                </c:pt>
                <c:pt idx="168">
                  <c:v>5.2709603080000003</c:v>
                </c:pt>
                <c:pt idx="169">
                  <c:v>5.3143265040000003</c:v>
                </c:pt>
                <c:pt idx="170">
                  <c:v>5.5085102699999995</c:v>
                </c:pt>
                <c:pt idx="171">
                  <c:v>5.3778264459999994</c:v>
                </c:pt>
                <c:pt idx="172">
                  <c:v>5.1158088959999999</c:v>
                </c:pt>
                <c:pt idx="173">
                  <c:v>6.1644163320000001</c:v>
                </c:pt>
                <c:pt idx="174">
                  <c:v>6.0825505020000001</c:v>
                </c:pt>
                <c:pt idx="175">
                  <c:v>6.1454115259999993</c:v>
                </c:pt>
                <c:pt idx="176">
                  <c:v>6.3457525199999996</c:v>
                </c:pt>
                <c:pt idx="177">
                  <c:v>6.3879206425000001</c:v>
                </c:pt>
                <c:pt idx="178">
                  <c:v>6.0831455450000007</c:v>
                </c:pt>
                <c:pt idx="179">
                  <c:v>6.7484720733333345</c:v>
                </c:pt>
                <c:pt idx="180">
                  <c:v>7.3219270333333339</c:v>
                </c:pt>
                <c:pt idx="181">
                  <c:v>6.6039418300000001</c:v>
                </c:pt>
                <c:pt idx="182">
                  <c:v>5.4443727266666668</c:v>
                </c:pt>
                <c:pt idx="183">
                  <c:v>6.2145868700000007</c:v>
                </c:pt>
                <c:pt idx="184">
                  <c:v>5.4242399766666667</c:v>
                </c:pt>
                <c:pt idx="185">
                  <c:v>6.6590609266666663</c:v>
                </c:pt>
                <c:pt idx="186">
                  <c:v>6.1136906733333332</c:v>
                </c:pt>
                <c:pt idx="187">
                  <c:v>6.0154116333333336</c:v>
                </c:pt>
                <c:pt idx="188">
                  <c:v>5.8104143266666668</c:v>
                </c:pt>
                <c:pt idx="189">
                  <c:v>6.5996096666666659</c:v>
                </c:pt>
                <c:pt idx="190">
                  <c:v>7.3350586799999995</c:v>
                </c:pt>
                <c:pt idx="191">
                  <c:v>7.4098822999999996</c:v>
                </c:pt>
                <c:pt idx="192">
                  <c:v>7.6913640933333332</c:v>
                </c:pt>
                <c:pt idx="193">
                  <c:v>7.805031773333333</c:v>
                </c:pt>
                <c:pt idx="194">
                  <c:v>8.5405471866666662</c:v>
                </c:pt>
                <c:pt idx="195">
                  <c:v>7.5544854966666675</c:v>
                </c:pt>
                <c:pt idx="196">
                  <c:v>7.2283006433333332</c:v>
                </c:pt>
                <c:pt idx="197">
                  <c:v>6.9425991233333333</c:v>
                </c:pt>
                <c:pt idx="198">
                  <c:v>7.4292839966666664</c:v>
                </c:pt>
                <c:pt idx="199">
                  <c:v>8.0279903433333342</c:v>
                </c:pt>
                <c:pt idx="200">
                  <c:v>7.6360736899999999</c:v>
                </c:pt>
                <c:pt idx="201">
                  <c:v>7.149588866666666</c:v>
                </c:pt>
                <c:pt idx="202">
                  <c:v>7.3845300600000003</c:v>
                </c:pt>
                <c:pt idx="203">
                  <c:v>7.3958085366666664</c:v>
                </c:pt>
                <c:pt idx="204">
                  <c:v>7.3498712166666662</c:v>
                </c:pt>
                <c:pt idx="205">
                  <c:v>5.9548764900000002</c:v>
                </c:pt>
                <c:pt idx="206">
                  <c:v>5.7844756450000006</c:v>
                </c:pt>
                <c:pt idx="207">
                  <c:v>5.5504846849999998</c:v>
                </c:pt>
                <c:pt idx="208">
                  <c:v>5.69451353</c:v>
                </c:pt>
                <c:pt idx="209">
                  <c:v>6.7642511350000003</c:v>
                </c:pt>
                <c:pt idx="210">
                  <c:v>6.2010200850000006</c:v>
                </c:pt>
                <c:pt idx="211">
                  <c:v>5.5523584100000001</c:v>
                </c:pt>
                <c:pt idx="212">
                  <c:v>5.8199707549999999</c:v>
                </c:pt>
                <c:pt idx="213">
                  <c:v>6.9783911550000006</c:v>
                </c:pt>
                <c:pt idx="214">
                  <c:v>6.3668932750000007</c:v>
                </c:pt>
                <c:pt idx="215">
                  <c:v>5.4820913250000007</c:v>
                </c:pt>
                <c:pt idx="216">
                  <c:v>5.0438660649999996</c:v>
                </c:pt>
                <c:pt idx="217">
                  <c:v>5.7732208949999997</c:v>
                </c:pt>
                <c:pt idx="218">
                  <c:v>5.6278237749999995</c:v>
                </c:pt>
                <c:pt idx="219">
                  <c:v>5.5453232400000001</c:v>
                </c:pt>
                <c:pt idx="220">
                  <c:v>5.25682618</c:v>
                </c:pt>
                <c:pt idx="221">
                  <c:v>5.0749581849999998</c:v>
                </c:pt>
                <c:pt idx="222">
                  <c:v>4.9573178949999992</c:v>
                </c:pt>
                <c:pt idx="223">
                  <c:v>5.5010407699999995</c:v>
                </c:pt>
                <c:pt idx="224">
                  <c:v>6.04492838</c:v>
                </c:pt>
                <c:pt idx="225">
                  <c:v>5.90035139</c:v>
                </c:pt>
                <c:pt idx="226">
                  <c:v>5.5627587250000001</c:v>
                </c:pt>
                <c:pt idx="227">
                  <c:v>6.0095701500000001</c:v>
                </c:pt>
                <c:pt idx="228">
                  <c:v>6.0540520200000003</c:v>
                </c:pt>
                <c:pt idx="229">
                  <c:v>5.7264175399999999</c:v>
                </c:pt>
                <c:pt idx="230">
                  <c:v>5.874860795</c:v>
                </c:pt>
                <c:pt idx="231">
                  <c:v>6.2195581300000002</c:v>
                </c:pt>
                <c:pt idx="232">
                  <c:v>6.1278263050000001</c:v>
                </c:pt>
                <c:pt idx="233">
                  <c:v>6.4691127250000005</c:v>
                </c:pt>
                <c:pt idx="234">
                  <c:v>5.9901385649999996</c:v>
                </c:pt>
                <c:pt idx="235">
                  <c:v>6.1453093600000006</c:v>
                </c:pt>
                <c:pt idx="236">
                  <c:v>7.6358823600000001</c:v>
                </c:pt>
                <c:pt idx="237">
                  <c:v>8.0694744049999994</c:v>
                </c:pt>
                <c:pt idx="238">
                  <c:v>9.7526785750000009</c:v>
                </c:pt>
                <c:pt idx="239">
                  <c:v>7.9884009900000006</c:v>
                </c:pt>
                <c:pt idx="240">
                  <c:v>6.3494694799999998</c:v>
                </c:pt>
                <c:pt idx="241">
                  <c:v>5.0918231949999999</c:v>
                </c:pt>
                <c:pt idx="242">
                  <c:v>5.1155512700000001</c:v>
                </c:pt>
                <c:pt idx="243">
                  <c:v>5.106629775</c:v>
                </c:pt>
                <c:pt idx="244">
                  <c:v>4.6501230600000003</c:v>
                </c:pt>
                <c:pt idx="245">
                  <c:v>4.4273690050000001</c:v>
                </c:pt>
                <c:pt idx="246">
                  <c:v>4.9688839749999998</c:v>
                </c:pt>
                <c:pt idx="247">
                  <c:v>4.7763092999999994</c:v>
                </c:pt>
                <c:pt idx="248">
                  <c:v>6.0670807399999998</c:v>
                </c:pt>
                <c:pt idx="249">
                  <c:v>4.8187704050000004</c:v>
                </c:pt>
                <c:pt idx="250">
                  <c:v>4.0050788900000001</c:v>
                </c:pt>
                <c:pt idx="251">
                  <c:v>5.3092712149999999</c:v>
                </c:pt>
                <c:pt idx="252">
                  <c:v>6.2286454750000004</c:v>
                </c:pt>
                <c:pt idx="253">
                  <c:v>6.4958736849999994</c:v>
                </c:pt>
                <c:pt idx="254">
                  <c:v>6.8619168049999999</c:v>
                </c:pt>
                <c:pt idx="255">
                  <c:v>6.5297502549999997</c:v>
                </c:pt>
                <c:pt idx="256">
                  <c:v>5.0118295599999998</c:v>
                </c:pt>
                <c:pt idx="257">
                  <c:v>4.4908844200000004</c:v>
                </c:pt>
                <c:pt idx="258">
                  <c:v>4.2556865500000001</c:v>
                </c:pt>
                <c:pt idx="259">
                  <c:v>6.5465044999999993</c:v>
                </c:pt>
                <c:pt idx="260">
                  <c:v>4.6608941499999998</c:v>
                </c:pt>
                <c:pt idx="261">
                  <c:v>5.3643433700000003</c:v>
                </c:pt>
                <c:pt idx="262">
                  <c:v>5.7771374800000004</c:v>
                </c:pt>
                <c:pt idx="263">
                  <c:v>5.4858278650000001</c:v>
                </c:pt>
                <c:pt idx="264">
                  <c:v>5.2754954500000002</c:v>
                </c:pt>
                <c:pt idx="265">
                  <c:v>5.2118079799999997</c:v>
                </c:pt>
                <c:pt idx="266">
                  <c:v>6.1658859350000004</c:v>
                </c:pt>
                <c:pt idx="267">
                  <c:v>6.9805582099999999</c:v>
                </c:pt>
                <c:pt idx="268">
                  <c:v>7.000004465</c:v>
                </c:pt>
                <c:pt idx="269">
                  <c:v>6.5415131649999996</c:v>
                </c:pt>
                <c:pt idx="270">
                  <c:v>6.3665466249999998</c:v>
                </c:pt>
                <c:pt idx="271">
                  <c:v>5.8508529449999997</c:v>
                </c:pt>
                <c:pt idx="272">
                  <c:v>5.263129975</c:v>
                </c:pt>
                <c:pt idx="273">
                  <c:v>4.9589170999999999</c:v>
                </c:pt>
                <c:pt idx="274">
                  <c:v>4.9073752299999995</c:v>
                </c:pt>
                <c:pt idx="275">
                  <c:v>4.7631949349999996</c:v>
                </c:pt>
                <c:pt idx="276">
                  <c:v>4.8174348299999998</c:v>
                </c:pt>
                <c:pt idx="277">
                  <c:v>4.7465118549999996</c:v>
                </c:pt>
                <c:pt idx="278">
                  <c:v>4.6769104050000001</c:v>
                </c:pt>
                <c:pt idx="279">
                  <c:v>5.664923495</c:v>
                </c:pt>
                <c:pt idx="280">
                  <c:v>5.8471548250000005</c:v>
                </c:pt>
                <c:pt idx="281">
                  <c:v>5.1990318100000001</c:v>
                </c:pt>
                <c:pt idx="282">
                  <c:v>4.84564577</c:v>
                </c:pt>
                <c:pt idx="283">
                  <c:v>4.7692948499999996</c:v>
                </c:pt>
                <c:pt idx="284">
                  <c:v>6.0748225300000005</c:v>
                </c:pt>
                <c:pt idx="285">
                  <c:v>7.7578353300000007</c:v>
                </c:pt>
                <c:pt idx="286">
                  <c:v>5.1395756400000003</c:v>
                </c:pt>
                <c:pt idx="287">
                  <c:v>4.52909059</c:v>
                </c:pt>
                <c:pt idx="288">
                  <c:v>4.7037147849999998</c:v>
                </c:pt>
                <c:pt idx="289">
                  <c:v>4.6526885149999995</c:v>
                </c:pt>
                <c:pt idx="290">
                  <c:v>5.8775418899999998</c:v>
                </c:pt>
                <c:pt idx="291">
                  <c:v>5.039163555</c:v>
                </c:pt>
                <c:pt idx="292">
                  <c:v>4.8114090550000004</c:v>
                </c:pt>
                <c:pt idx="293">
                  <c:v>5.0740515750000004</c:v>
                </c:pt>
                <c:pt idx="294">
                  <c:v>4.1756625249999999</c:v>
                </c:pt>
                <c:pt idx="295">
                  <c:v>4.5100071449999994</c:v>
                </c:pt>
                <c:pt idx="296">
                  <c:v>5.301679365</c:v>
                </c:pt>
                <c:pt idx="297">
                  <c:v>6.4248915249999996</c:v>
                </c:pt>
                <c:pt idx="298">
                  <c:v>6.2861452500000006</c:v>
                </c:pt>
                <c:pt idx="299">
                  <c:v>5.7640082149999996</c:v>
                </c:pt>
                <c:pt idx="300">
                  <c:v>5.3952316549999999</c:v>
                </c:pt>
                <c:pt idx="301">
                  <c:v>5.0594844050000001</c:v>
                </c:pt>
                <c:pt idx="302">
                  <c:v>5.0477681350000001</c:v>
                </c:pt>
                <c:pt idx="303">
                  <c:v>5.3124600849999997</c:v>
                </c:pt>
                <c:pt idx="304">
                  <c:v>5.30437257</c:v>
                </c:pt>
                <c:pt idx="305">
                  <c:v>5.8658535150000004</c:v>
                </c:pt>
                <c:pt idx="306">
                  <c:v>6.0421467250000003</c:v>
                </c:pt>
                <c:pt idx="307">
                  <c:v>6.9012047650000001</c:v>
                </c:pt>
                <c:pt idx="308">
                  <c:v>7.3764689699999995</c:v>
                </c:pt>
                <c:pt idx="309">
                  <c:v>7.0035614000000006</c:v>
                </c:pt>
                <c:pt idx="310">
                  <c:v>6.6951746700000001</c:v>
                </c:pt>
                <c:pt idx="311">
                  <c:v>6.8146313999999997</c:v>
                </c:pt>
                <c:pt idx="312">
                  <c:v>6.9656190750000002</c:v>
                </c:pt>
                <c:pt idx="313">
                  <c:v>7.9907321749999998</c:v>
                </c:pt>
                <c:pt idx="314">
                  <c:v>7.7588192649999996</c:v>
                </c:pt>
                <c:pt idx="315">
                  <c:v>4.8366068850000001</c:v>
                </c:pt>
                <c:pt idx="316">
                  <c:v>4.686624675</c:v>
                </c:pt>
                <c:pt idx="317">
                  <c:v>4.8455715650000002</c:v>
                </c:pt>
                <c:pt idx="318">
                  <c:v>4.03356754</c:v>
                </c:pt>
                <c:pt idx="319">
                  <c:v>4.99639408</c:v>
                </c:pt>
                <c:pt idx="320">
                  <c:v>5.8661750399999999</c:v>
                </c:pt>
                <c:pt idx="321">
                  <c:v>4.9745676699999999</c:v>
                </c:pt>
                <c:pt idx="322">
                  <c:v>4.4934522499999998</c:v>
                </c:pt>
                <c:pt idx="323">
                  <c:v>5.2196871150000002</c:v>
                </c:pt>
                <c:pt idx="324">
                  <c:v>5.9415571549999999</c:v>
                </c:pt>
                <c:pt idx="325">
                  <c:v>6.575479305</c:v>
                </c:pt>
                <c:pt idx="326">
                  <c:v>6.9566398999999999</c:v>
                </c:pt>
                <c:pt idx="327">
                  <c:v>6.8642718699999996</c:v>
                </c:pt>
                <c:pt idx="328">
                  <c:v>6.3542532949999995</c:v>
                </c:pt>
                <c:pt idx="329">
                  <c:v>5.1634231699999997</c:v>
                </c:pt>
              </c:numCache>
            </c:numRef>
          </c:yVal>
          <c:smooth val="0"/>
          <c:extLst>
            <c:ext xmlns:c16="http://schemas.microsoft.com/office/drawing/2014/chart" uri="{C3380CC4-5D6E-409C-BE32-E72D297353CC}">
              <c16:uniqueId val="{00000000-DA56-8744-86CE-B5C119A80E65}"/>
            </c:ext>
          </c:extLst>
        </c:ser>
        <c:ser>
          <c:idx val="1"/>
          <c:order val="1"/>
          <c:spPr>
            <a:ln w="25400" cap="rnd">
              <a:noFill/>
              <a:round/>
            </a:ln>
            <a:effectLst/>
          </c:spPr>
          <c:marker>
            <c:symbol val="circle"/>
            <c:size val="5"/>
            <c:spPr>
              <a:solidFill>
                <a:schemeClr val="accent2"/>
              </a:solidFill>
              <a:ln w="9525">
                <a:solidFill>
                  <a:schemeClr val="accent2"/>
                </a:solidFill>
              </a:ln>
              <a:effectLst/>
            </c:spPr>
          </c:marker>
          <c:xVal>
            <c:numRef>
              <c:f>'High-resolution stack'!$A$2:$A$2000</c:f>
              <c:numCache>
                <c:formatCode>0.00</c:formatCode>
                <c:ptCount val="1999"/>
                <c:pt idx="0">
                  <c:v>0.1</c:v>
                </c:pt>
                <c:pt idx="1">
                  <c:v>0.2</c:v>
                </c:pt>
                <c:pt idx="2">
                  <c:v>0.3</c:v>
                </c:pt>
                <c:pt idx="3">
                  <c:v>0.4</c:v>
                </c:pt>
                <c:pt idx="4">
                  <c:v>0.5</c:v>
                </c:pt>
                <c:pt idx="5">
                  <c:v>0.6</c:v>
                </c:pt>
                <c:pt idx="6">
                  <c:v>0.7</c:v>
                </c:pt>
                <c:pt idx="7">
                  <c:v>0.8</c:v>
                </c:pt>
                <c:pt idx="8">
                  <c:v>0.9</c:v>
                </c:pt>
                <c:pt idx="9">
                  <c:v>1</c:v>
                </c:pt>
                <c:pt idx="10">
                  <c:v>1.1000000000000001</c:v>
                </c:pt>
                <c:pt idx="11">
                  <c:v>1.2</c:v>
                </c:pt>
                <c:pt idx="12">
                  <c:v>1.3</c:v>
                </c:pt>
                <c:pt idx="13">
                  <c:v>1.4</c:v>
                </c:pt>
                <c:pt idx="14">
                  <c:v>1.5</c:v>
                </c:pt>
                <c:pt idx="15">
                  <c:v>1.6</c:v>
                </c:pt>
                <c:pt idx="16">
                  <c:v>1.7</c:v>
                </c:pt>
                <c:pt idx="17">
                  <c:v>1.8</c:v>
                </c:pt>
                <c:pt idx="18">
                  <c:v>1.9</c:v>
                </c:pt>
                <c:pt idx="19">
                  <c:v>2</c:v>
                </c:pt>
                <c:pt idx="20">
                  <c:v>2.1</c:v>
                </c:pt>
                <c:pt idx="21">
                  <c:v>2.2000000000000002</c:v>
                </c:pt>
                <c:pt idx="22">
                  <c:v>2.2999999999999998</c:v>
                </c:pt>
                <c:pt idx="23">
                  <c:v>2.4</c:v>
                </c:pt>
                <c:pt idx="24">
                  <c:v>2.5</c:v>
                </c:pt>
                <c:pt idx="25">
                  <c:v>2.6</c:v>
                </c:pt>
                <c:pt idx="26">
                  <c:v>2.7</c:v>
                </c:pt>
                <c:pt idx="27">
                  <c:v>2.8</c:v>
                </c:pt>
                <c:pt idx="28">
                  <c:v>2.9</c:v>
                </c:pt>
                <c:pt idx="29">
                  <c:v>3</c:v>
                </c:pt>
                <c:pt idx="30">
                  <c:v>3.1</c:v>
                </c:pt>
                <c:pt idx="31">
                  <c:v>3.2</c:v>
                </c:pt>
                <c:pt idx="32">
                  <c:v>3.3</c:v>
                </c:pt>
                <c:pt idx="33">
                  <c:v>3.4</c:v>
                </c:pt>
                <c:pt idx="34">
                  <c:v>3.5</c:v>
                </c:pt>
                <c:pt idx="35">
                  <c:v>3.6</c:v>
                </c:pt>
                <c:pt idx="36">
                  <c:v>3.7</c:v>
                </c:pt>
                <c:pt idx="37">
                  <c:v>3.8</c:v>
                </c:pt>
                <c:pt idx="38">
                  <c:v>3.9</c:v>
                </c:pt>
                <c:pt idx="39">
                  <c:v>4</c:v>
                </c:pt>
                <c:pt idx="40">
                  <c:v>4.0999999999999996</c:v>
                </c:pt>
                <c:pt idx="41">
                  <c:v>4.2</c:v>
                </c:pt>
                <c:pt idx="42">
                  <c:v>4.3</c:v>
                </c:pt>
                <c:pt idx="43">
                  <c:v>4.4000000000000004</c:v>
                </c:pt>
                <c:pt idx="44">
                  <c:v>4.5</c:v>
                </c:pt>
                <c:pt idx="45">
                  <c:v>4.5999999999999996</c:v>
                </c:pt>
                <c:pt idx="46">
                  <c:v>4.7</c:v>
                </c:pt>
                <c:pt idx="47">
                  <c:v>4.8</c:v>
                </c:pt>
                <c:pt idx="48">
                  <c:v>4.9000000000000004</c:v>
                </c:pt>
                <c:pt idx="49">
                  <c:v>5</c:v>
                </c:pt>
                <c:pt idx="50">
                  <c:v>5.0999999999999996</c:v>
                </c:pt>
                <c:pt idx="51">
                  <c:v>5.2</c:v>
                </c:pt>
                <c:pt idx="52">
                  <c:v>5.3</c:v>
                </c:pt>
                <c:pt idx="53">
                  <c:v>5.4</c:v>
                </c:pt>
                <c:pt idx="54">
                  <c:v>5.5</c:v>
                </c:pt>
                <c:pt idx="55">
                  <c:v>5.6</c:v>
                </c:pt>
                <c:pt idx="56">
                  <c:v>5.7</c:v>
                </c:pt>
                <c:pt idx="57">
                  <c:v>5.8</c:v>
                </c:pt>
                <c:pt idx="58">
                  <c:v>5.9</c:v>
                </c:pt>
                <c:pt idx="59">
                  <c:v>6</c:v>
                </c:pt>
                <c:pt idx="60">
                  <c:v>6.1</c:v>
                </c:pt>
                <c:pt idx="61">
                  <c:v>6.2</c:v>
                </c:pt>
                <c:pt idx="62">
                  <c:v>6.3</c:v>
                </c:pt>
                <c:pt idx="63">
                  <c:v>6.4</c:v>
                </c:pt>
                <c:pt idx="64">
                  <c:v>6.5</c:v>
                </c:pt>
                <c:pt idx="65">
                  <c:v>6.6</c:v>
                </c:pt>
                <c:pt idx="66">
                  <c:v>6.7</c:v>
                </c:pt>
                <c:pt idx="67">
                  <c:v>6.8</c:v>
                </c:pt>
                <c:pt idx="68">
                  <c:v>6.9</c:v>
                </c:pt>
                <c:pt idx="69">
                  <c:v>7</c:v>
                </c:pt>
                <c:pt idx="70">
                  <c:v>7.1</c:v>
                </c:pt>
                <c:pt idx="71">
                  <c:v>7.2</c:v>
                </c:pt>
                <c:pt idx="72">
                  <c:v>7.3</c:v>
                </c:pt>
                <c:pt idx="73">
                  <c:v>7.4</c:v>
                </c:pt>
                <c:pt idx="74">
                  <c:v>7.5</c:v>
                </c:pt>
                <c:pt idx="75">
                  <c:v>7.6</c:v>
                </c:pt>
                <c:pt idx="76">
                  <c:v>7.7</c:v>
                </c:pt>
                <c:pt idx="77">
                  <c:v>7.8</c:v>
                </c:pt>
                <c:pt idx="78">
                  <c:v>7.9</c:v>
                </c:pt>
                <c:pt idx="79">
                  <c:v>8</c:v>
                </c:pt>
                <c:pt idx="80">
                  <c:v>8.1</c:v>
                </c:pt>
                <c:pt idx="81">
                  <c:v>8.1999999999999993</c:v>
                </c:pt>
                <c:pt idx="82">
                  <c:v>8.3000000000000007</c:v>
                </c:pt>
                <c:pt idx="83">
                  <c:v>8.4</c:v>
                </c:pt>
                <c:pt idx="84">
                  <c:v>8.5</c:v>
                </c:pt>
                <c:pt idx="85">
                  <c:v>8.6</c:v>
                </c:pt>
                <c:pt idx="86">
                  <c:v>8.6999999999999993</c:v>
                </c:pt>
                <c:pt idx="87">
                  <c:v>8.8000000000000007</c:v>
                </c:pt>
                <c:pt idx="88">
                  <c:v>8.9</c:v>
                </c:pt>
                <c:pt idx="89">
                  <c:v>9</c:v>
                </c:pt>
                <c:pt idx="90">
                  <c:v>9.1</c:v>
                </c:pt>
                <c:pt idx="91">
                  <c:v>9.1999999999999993</c:v>
                </c:pt>
                <c:pt idx="92">
                  <c:v>9.3000000000000007</c:v>
                </c:pt>
                <c:pt idx="93">
                  <c:v>9.4</c:v>
                </c:pt>
                <c:pt idx="94">
                  <c:v>9.5</c:v>
                </c:pt>
                <c:pt idx="95">
                  <c:v>9.6</c:v>
                </c:pt>
                <c:pt idx="96">
                  <c:v>9.6999999999999993</c:v>
                </c:pt>
                <c:pt idx="97">
                  <c:v>9.8000000000000007</c:v>
                </c:pt>
                <c:pt idx="98">
                  <c:v>9.9</c:v>
                </c:pt>
                <c:pt idx="99">
                  <c:v>10</c:v>
                </c:pt>
                <c:pt idx="100">
                  <c:v>10.1</c:v>
                </c:pt>
                <c:pt idx="101">
                  <c:v>10.199999999999999</c:v>
                </c:pt>
                <c:pt idx="102">
                  <c:v>10.3</c:v>
                </c:pt>
                <c:pt idx="103">
                  <c:v>10.4</c:v>
                </c:pt>
                <c:pt idx="104">
                  <c:v>10.5</c:v>
                </c:pt>
                <c:pt idx="105">
                  <c:v>10.6</c:v>
                </c:pt>
                <c:pt idx="106">
                  <c:v>10.7</c:v>
                </c:pt>
                <c:pt idx="107">
                  <c:v>10.8</c:v>
                </c:pt>
                <c:pt idx="108">
                  <c:v>10.9</c:v>
                </c:pt>
                <c:pt idx="109">
                  <c:v>11</c:v>
                </c:pt>
                <c:pt idx="110">
                  <c:v>11.1</c:v>
                </c:pt>
                <c:pt idx="111">
                  <c:v>11.2</c:v>
                </c:pt>
                <c:pt idx="112">
                  <c:v>11.3</c:v>
                </c:pt>
                <c:pt idx="113">
                  <c:v>11.4</c:v>
                </c:pt>
                <c:pt idx="114">
                  <c:v>11.5</c:v>
                </c:pt>
                <c:pt idx="115">
                  <c:v>11.6</c:v>
                </c:pt>
                <c:pt idx="116">
                  <c:v>11.7</c:v>
                </c:pt>
                <c:pt idx="117">
                  <c:v>11.8</c:v>
                </c:pt>
                <c:pt idx="118">
                  <c:v>11.9</c:v>
                </c:pt>
                <c:pt idx="119">
                  <c:v>12</c:v>
                </c:pt>
                <c:pt idx="120">
                  <c:v>12.1</c:v>
                </c:pt>
                <c:pt idx="121">
                  <c:v>12.2</c:v>
                </c:pt>
                <c:pt idx="122">
                  <c:v>12.3</c:v>
                </c:pt>
                <c:pt idx="123">
                  <c:v>12.4</c:v>
                </c:pt>
                <c:pt idx="124">
                  <c:v>12.5</c:v>
                </c:pt>
                <c:pt idx="125">
                  <c:v>12.6</c:v>
                </c:pt>
                <c:pt idx="126">
                  <c:v>12.7</c:v>
                </c:pt>
                <c:pt idx="127">
                  <c:v>12.8</c:v>
                </c:pt>
                <c:pt idx="128">
                  <c:v>12.9</c:v>
                </c:pt>
                <c:pt idx="129">
                  <c:v>13</c:v>
                </c:pt>
                <c:pt idx="130">
                  <c:v>13.1</c:v>
                </c:pt>
                <c:pt idx="131">
                  <c:v>13.2</c:v>
                </c:pt>
                <c:pt idx="132">
                  <c:v>13.3</c:v>
                </c:pt>
                <c:pt idx="133">
                  <c:v>13.4</c:v>
                </c:pt>
                <c:pt idx="134">
                  <c:v>13.5</c:v>
                </c:pt>
                <c:pt idx="135">
                  <c:v>13.6</c:v>
                </c:pt>
                <c:pt idx="136">
                  <c:v>13.7</c:v>
                </c:pt>
                <c:pt idx="137">
                  <c:v>13.8</c:v>
                </c:pt>
                <c:pt idx="138">
                  <c:v>13.9</c:v>
                </c:pt>
                <c:pt idx="139">
                  <c:v>14</c:v>
                </c:pt>
                <c:pt idx="140">
                  <c:v>14.1</c:v>
                </c:pt>
                <c:pt idx="141">
                  <c:v>14.2</c:v>
                </c:pt>
                <c:pt idx="142">
                  <c:v>14.3</c:v>
                </c:pt>
                <c:pt idx="143">
                  <c:v>14.4</c:v>
                </c:pt>
                <c:pt idx="144">
                  <c:v>14.5</c:v>
                </c:pt>
                <c:pt idx="145">
                  <c:v>14.6</c:v>
                </c:pt>
                <c:pt idx="146">
                  <c:v>14.7</c:v>
                </c:pt>
                <c:pt idx="147">
                  <c:v>14.8</c:v>
                </c:pt>
                <c:pt idx="148">
                  <c:v>14.9</c:v>
                </c:pt>
                <c:pt idx="149">
                  <c:v>15</c:v>
                </c:pt>
                <c:pt idx="150">
                  <c:v>15.1</c:v>
                </c:pt>
                <c:pt idx="151">
                  <c:v>15.2</c:v>
                </c:pt>
                <c:pt idx="152">
                  <c:v>15.3</c:v>
                </c:pt>
                <c:pt idx="153">
                  <c:v>15.4</c:v>
                </c:pt>
                <c:pt idx="154">
                  <c:v>15.5</c:v>
                </c:pt>
                <c:pt idx="155">
                  <c:v>15.6</c:v>
                </c:pt>
                <c:pt idx="156">
                  <c:v>15.7</c:v>
                </c:pt>
                <c:pt idx="157">
                  <c:v>15.8</c:v>
                </c:pt>
                <c:pt idx="158">
                  <c:v>15.9</c:v>
                </c:pt>
                <c:pt idx="159">
                  <c:v>16</c:v>
                </c:pt>
                <c:pt idx="160">
                  <c:v>16.100000000000001</c:v>
                </c:pt>
                <c:pt idx="161">
                  <c:v>16.2</c:v>
                </c:pt>
                <c:pt idx="162">
                  <c:v>16.3</c:v>
                </c:pt>
                <c:pt idx="163">
                  <c:v>16.399999999999999</c:v>
                </c:pt>
                <c:pt idx="164">
                  <c:v>16.5</c:v>
                </c:pt>
                <c:pt idx="165">
                  <c:v>16.600000000000001</c:v>
                </c:pt>
                <c:pt idx="166">
                  <c:v>16.7</c:v>
                </c:pt>
                <c:pt idx="167">
                  <c:v>16.8</c:v>
                </c:pt>
                <c:pt idx="168">
                  <c:v>16.899999999999999</c:v>
                </c:pt>
                <c:pt idx="169">
                  <c:v>17</c:v>
                </c:pt>
                <c:pt idx="170">
                  <c:v>17.100000000000001</c:v>
                </c:pt>
                <c:pt idx="171">
                  <c:v>17.2</c:v>
                </c:pt>
                <c:pt idx="172">
                  <c:v>17.3</c:v>
                </c:pt>
                <c:pt idx="173">
                  <c:v>17.399999999999999</c:v>
                </c:pt>
                <c:pt idx="174">
                  <c:v>17.5</c:v>
                </c:pt>
                <c:pt idx="175">
                  <c:v>17.600000000000001</c:v>
                </c:pt>
                <c:pt idx="176">
                  <c:v>17.7</c:v>
                </c:pt>
                <c:pt idx="177">
                  <c:v>17.8</c:v>
                </c:pt>
                <c:pt idx="178">
                  <c:v>17.899999999999999</c:v>
                </c:pt>
                <c:pt idx="179">
                  <c:v>18</c:v>
                </c:pt>
                <c:pt idx="180">
                  <c:v>18.100000000000001</c:v>
                </c:pt>
                <c:pt idx="181">
                  <c:v>18.2</c:v>
                </c:pt>
                <c:pt idx="182">
                  <c:v>18.3</c:v>
                </c:pt>
                <c:pt idx="183">
                  <c:v>18.399999999999999</c:v>
                </c:pt>
                <c:pt idx="184">
                  <c:v>18.5</c:v>
                </c:pt>
                <c:pt idx="185">
                  <c:v>18.600000000000001</c:v>
                </c:pt>
                <c:pt idx="186">
                  <c:v>18.7</c:v>
                </c:pt>
                <c:pt idx="187">
                  <c:v>18.8</c:v>
                </c:pt>
                <c:pt idx="188">
                  <c:v>18.899999999999999</c:v>
                </c:pt>
                <c:pt idx="189">
                  <c:v>19</c:v>
                </c:pt>
                <c:pt idx="190">
                  <c:v>19.100000000000001</c:v>
                </c:pt>
                <c:pt idx="191">
                  <c:v>19.2</c:v>
                </c:pt>
                <c:pt idx="192">
                  <c:v>19.3</c:v>
                </c:pt>
                <c:pt idx="193">
                  <c:v>19.399999999999999</c:v>
                </c:pt>
                <c:pt idx="194">
                  <c:v>19.5</c:v>
                </c:pt>
                <c:pt idx="195">
                  <c:v>19.600000000000001</c:v>
                </c:pt>
                <c:pt idx="196">
                  <c:v>19.7</c:v>
                </c:pt>
                <c:pt idx="197">
                  <c:v>19.8</c:v>
                </c:pt>
                <c:pt idx="198">
                  <c:v>19.899999999999999</c:v>
                </c:pt>
                <c:pt idx="199">
                  <c:v>20</c:v>
                </c:pt>
                <c:pt idx="200">
                  <c:v>20.100000000000001</c:v>
                </c:pt>
                <c:pt idx="201">
                  <c:v>20.2</c:v>
                </c:pt>
                <c:pt idx="202">
                  <c:v>20.3</c:v>
                </c:pt>
                <c:pt idx="203">
                  <c:v>20.399999999999999</c:v>
                </c:pt>
                <c:pt idx="204">
                  <c:v>20.5</c:v>
                </c:pt>
                <c:pt idx="205">
                  <c:v>20.6</c:v>
                </c:pt>
                <c:pt idx="206">
                  <c:v>20.7</c:v>
                </c:pt>
                <c:pt idx="207">
                  <c:v>20.8</c:v>
                </c:pt>
                <c:pt idx="208">
                  <c:v>20.9</c:v>
                </c:pt>
                <c:pt idx="209">
                  <c:v>21</c:v>
                </c:pt>
                <c:pt idx="210">
                  <c:v>21.1</c:v>
                </c:pt>
                <c:pt idx="211">
                  <c:v>21.2</c:v>
                </c:pt>
                <c:pt idx="212">
                  <c:v>21.3</c:v>
                </c:pt>
                <c:pt idx="213">
                  <c:v>21.4</c:v>
                </c:pt>
                <c:pt idx="214">
                  <c:v>21.5</c:v>
                </c:pt>
                <c:pt idx="215">
                  <c:v>21.6</c:v>
                </c:pt>
                <c:pt idx="216">
                  <c:v>21.7</c:v>
                </c:pt>
                <c:pt idx="217">
                  <c:v>21.8</c:v>
                </c:pt>
                <c:pt idx="218">
                  <c:v>21.9</c:v>
                </c:pt>
                <c:pt idx="219">
                  <c:v>22</c:v>
                </c:pt>
                <c:pt idx="220">
                  <c:v>22.1</c:v>
                </c:pt>
                <c:pt idx="221">
                  <c:v>22.2</c:v>
                </c:pt>
                <c:pt idx="222">
                  <c:v>22.3</c:v>
                </c:pt>
                <c:pt idx="223">
                  <c:v>22.4</c:v>
                </c:pt>
                <c:pt idx="224">
                  <c:v>22.5</c:v>
                </c:pt>
                <c:pt idx="225">
                  <c:v>22.6</c:v>
                </c:pt>
                <c:pt idx="226">
                  <c:v>22.7</c:v>
                </c:pt>
                <c:pt idx="227">
                  <c:v>22.8</c:v>
                </c:pt>
                <c:pt idx="228">
                  <c:v>22.9</c:v>
                </c:pt>
                <c:pt idx="229">
                  <c:v>23</c:v>
                </c:pt>
                <c:pt idx="230">
                  <c:v>23.1</c:v>
                </c:pt>
                <c:pt idx="231">
                  <c:v>23.2</c:v>
                </c:pt>
                <c:pt idx="232">
                  <c:v>23.3</c:v>
                </c:pt>
                <c:pt idx="233">
                  <c:v>23.4</c:v>
                </c:pt>
                <c:pt idx="234">
                  <c:v>23.5</c:v>
                </c:pt>
                <c:pt idx="235">
                  <c:v>23.6</c:v>
                </c:pt>
                <c:pt idx="236">
                  <c:v>23.7</c:v>
                </c:pt>
                <c:pt idx="237">
                  <c:v>23.8</c:v>
                </c:pt>
                <c:pt idx="238">
                  <c:v>23.9</c:v>
                </c:pt>
                <c:pt idx="239">
                  <c:v>24</c:v>
                </c:pt>
                <c:pt idx="240">
                  <c:v>24.1</c:v>
                </c:pt>
                <c:pt idx="241">
                  <c:v>24.2</c:v>
                </c:pt>
                <c:pt idx="242">
                  <c:v>24.3</c:v>
                </c:pt>
                <c:pt idx="243">
                  <c:v>24.4</c:v>
                </c:pt>
                <c:pt idx="244">
                  <c:v>24.5</c:v>
                </c:pt>
                <c:pt idx="245">
                  <c:v>24.6</c:v>
                </c:pt>
                <c:pt idx="246">
                  <c:v>24.7</c:v>
                </c:pt>
                <c:pt idx="247">
                  <c:v>24.8</c:v>
                </c:pt>
                <c:pt idx="248">
                  <c:v>24.9</c:v>
                </c:pt>
                <c:pt idx="249">
                  <c:v>25</c:v>
                </c:pt>
                <c:pt idx="250">
                  <c:v>25.1</c:v>
                </c:pt>
                <c:pt idx="251">
                  <c:v>25.2</c:v>
                </c:pt>
                <c:pt idx="252">
                  <c:v>25.3</c:v>
                </c:pt>
                <c:pt idx="253">
                  <c:v>25.4</c:v>
                </c:pt>
                <c:pt idx="254">
                  <c:v>25.5</c:v>
                </c:pt>
                <c:pt idx="255">
                  <c:v>25.6</c:v>
                </c:pt>
                <c:pt idx="256">
                  <c:v>25.7</c:v>
                </c:pt>
                <c:pt idx="257">
                  <c:v>25.8</c:v>
                </c:pt>
                <c:pt idx="258">
                  <c:v>25.9</c:v>
                </c:pt>
                <c:pt idx="259">
                  <c:v>26</c:v>
                </c:pt>
                <c:pt idx="260">
                  <c:v>26.1</c:v>
                </c:pt>
                <c:pt idx="261">
                  <c:v>26.2</c:v>
                </c:pt>
                <c:pt idx="262">
                  <c:v>26.3</c:v>
                </c:pt>
                <c:pt idx="263">
                  <c:v>26.4</c:v>
                </c:pt>
                <c:pt idx="264">
                  <c:v>26.5</c:v>
                </c:pt>
                <c:pt idx="265">
                  <c:v>26.6</c:v>
                </c:pt>
                <c:pt idx="266">
                  <c:v>26.7</c:v>
                </c:pt>
                <c:pt idx="267">
                  <c:v>26.8</c:v>
                </c:pt>
                <c:pt idx="268">
                  <c:v>26.9</c:v>
                </c:pt>
                <c:pt idx="269">
                  <c:v>27</c:v>
                </c:pt>
                <c:pt idx="270">
                  <c:v>27.1</c:v>
                </c:pt>
                <c:pt idx="271">
                  <c:v>27.2</c:v>
                </c:pt>
                <c:pt idx="272">
                  <c:v>27.3</c:v>
                </c:pt>
                <c:pt idx="273">
                  <c:v>27.4</c:v>
                </c:pt>
                <c:pt idx="274">
                  <c:v>27.5</c:v>
                </c:pt>
                <c:pt idx="275">
                  <c:v>27.6</c:v>
                </c:pt>
                <c:pt idx="276">
                  <c:v>27.7</c:v>
                </c:pt>
                <c:pt idx="277">
                  <c:v>27.8</c:v>
                </c:pt>
                <c:pt idx="278">
                  <c:v>27.9</c:v>
                </c:pt>
                <c:pt idx="279">
                  <c:v>28</c:v>
                </c:pt>
                <c:pt idx="280">
                  <c:v>28.1</c:v>
                </c:pt>
                <c:pt idx="281">
                  <c:v>28.2</c:v>
                </c:pt>
                <c:pt idx="282">
                  <c:v>28.3</c:v>
                </c:pt>
                <c:pt idx="283">
                  <c:v>28.4</c:v>
                </c:pt>
                <c:pt idx="284">
                  <c:v>28.5</c:v>
                </c:pt>
                <c:pt idx="285">
                  <c:v>28.6</c:v>
                </c:pt>
                <c:pt idx="286">
                  <c:v>28.7</c:v>
                </c:pt>
                <c:pt idx="287">
                  <c:v>28.8</c:v>
                </c:pt>
                <c:pt idx="288">
                  <c:v>28.9</c:v>
                </c:pt>
                <c:pt idx="289">
                  <c:v>29</c:v>
                </c:pt>
                <c:pt idx="290">
                  <c:v>29.1</c:v>
                </c:pt>
                <c:pt idx="291">
                  <c:v>29.2</c:v>
                </c:pt>
                <c:pt idx="292">
                  <c:v>29.3</c:v>
                </c:pt>
                <c:pt idx="293">
                  <c:v>29.4</c:v>
                </c:pt>
                <c:pt idx="294">
                  <c:v>29.5</c:v>
                </c:pt>
                <c:pt idx="295">
                  <c:v>29.6</c:v>
                </c:pt>
                <c:pt idx="296">
                  <c:v>29.7</c:v>
                </c:pt>
                <c:pt idx="297">
                  <c:v>29.8</c:v>
                </c:pt>
                <c:pt idx="298">
                  <c:v>29.9</c:v>
                </c:pt>
                <c:pt idx="299">
                  <c:v>30</c:v>
                </c:pt>
                <c:pt idx="300">
                  <c:v>30.1</c:v>
                </c:pt>
                <c:pt idx="301">
                  <c:v>30.2</c:v>
                </c:pt>
                <c:pt idx="302">
                  <c:v>30.3</c:v>
                </c:pt>
                <c:pt idx="303">
                  <c:v>30.4</c:v>
                </c:pt>
                <c:pt idx="304">
                  <c:v>30.5</c:v>
                </c:pt>
                <c:pt idx="305">
                  <c:v>30.6</c:v>
                </c:pt>
                <c:pt idx="306">
                  <c:v>30.7</c:v>
                </c:pt>
                <c:pt idx="307">
                  <c:v>30.8</c:v>
                </c:pt>
                <c:pt idx="308">
                  <c:v>30.9</c:v>
                </c:pt>
                <c:pt idx="309">
                  <c:v>31</c:v>
                </c:pt>
                <c:pt idx="310">
                  <c:v>31.1</c:v>
                </c:pt>
                <c:pt idx="311">
                  <c:v>31.2</c:v>
                </c:pt>
                <c:pt idx="312">
                  <c:v>31.3</c:v>
                </c:pt>
                <c:pt idx="313">
                  <c:v>31.4</c:v>
                </c:pt>
                <c:pt idx="314">
                  <c:v>31.5</c:v>
                </c:pt>
                <c:pt idx="315">
                  <c:v>31.6</c:v>
                </c:pt>
                <c:pt idx="316">
                  <c:v>31.7</c:v>
                </c:pt>
                <c:pt idx="317">
                  <c:v>31.8</c:v>
                </c:pt>
                <c:pt idx="318">
                  <c:v>31.9</c:v>
                </c:pt>
                <c:pt idx="319">
                  <c:v>32</c:v>
                </c:pt>
                <c:pt idx="320">
                  <c:v>32.1</c:v>
                </c:pt>
                <c:pt idx="321">
                  <c:v>32.200000000000003</c:v>
                </c:pt>
                <c:pt idx="322">
                  <c:v>32.299999999999997</c:v>
                </c:pt>
                <c:pt idx="323">
                  <c:v>32.4</c:v>
                </c:pt>
                <c:pt idx="324">
                  <c:v>32.5</c:v>
                </c:pt>
                <c:pt idx="325">
                  <c:v>32.6</c:v>
                </c:pt>
                <c:pt idx="326">
                  <c:v>32.700000000000003</c:v>
                </c:pt>
                <c:pt idx="327">
                  <c:v>32.799999999999997</c:v>
                </c:pt>
                <c:pt idx="328">
                  <c:v>32.9</c:v>
                </c:pt>
                <c:pt idx="329">
                  <c:v>33</c:v>
                </c:pt>
              </c:numCache>
            </c:numRef>
          </c:xVal>
          <c:yVal>
            <c:numRef>
              <c:f>'High-resolution stack'!$C$2:$C$2000</c:f>
              <c:numCache>
                <c:formatCode>0.00</c:formatCode>
                <c:ptCount val="1999"/>
                <c:pt idx="3">
                  <c:v>10.732560961999999</c:v>
                </c:pt>
                <c:pt idx="4">
                  <c:v>10.755870568999999</c:v>
                </c:pt>
                <c:pt idx="5">
                  <c:v>10.78107054</c:v>
                </c:pt>
                <c:pt idx="6">
                  <c:v>10.818770480000001</c:v>
                </c:pt>
                <c:pt idx="7">
                  <c:v>10.847157239999998</c:v>
                </c:pt>
                <c:pt idx="8">
                  <c:v>10.87738293</c:v>
                </c:pt>
                <c:pt idx="9">
                  <c:v>10.848757703333334</c:v>
                </c:pt>
                <c:pt idx="10">
                  <c:v>10.797649742666668</c:v>
                </c:pt>
                <c:pt idx="11">
                  <c:v>10.729153021333332</c:v>
                </c:pt>
                <c:pt idx="12">
                  <c:v>10.642874361333332</c:v>
                </c:pt>
                <c:pt idx="13">
                  <c:v>10.565139271333333</c:v>
                </c:pt>
                <c:pt idx="14">
                  <c:v>10.550216358</c:v>
                </c:pt>
                <c:pt idx="15">
                  <c:v>10.576556708666665</c:v>
                </c:pt>
                <c:pt idx="16">
                  <c:v>10.615363453333334</c:v>
                </c:pt>
                <c:pt idx="17">
                  <c:v>10.717702939999999</c:v>
                </c:pt>
                <c:pt idx="18">
                  <c:v>10.8221243</c:v>
                </c:pt>
                <c:pt idx="19">
                  <c:v>10.913816366666667</c:v>
                </c:pt>
                <c:pt idx="20">
                  <c:v>10.978804220000001</c:v>
                </c:pt>
                <c:pt idx="21">
                  <c:v>11.047867713333334</c:v>
                </c:pt>
                <c:pt idx="22">
                  <c:v>11.044827413333334</c:v>
                </c:pt>
                <c:pt idx="23">
                  <c:v>11.019714553333333</c:v>
                </c:pt>
                <c:pt idx="24">
                  <c:v>10.992431206666668</c:v>
                </c:pt>
                <c:pt idx="25">
                  <c:v>10.951333448666668</c:v>
                </c:pt>
                <c:pt idx="26">
                  <c:v>10.871694262</c:v>
                </c:pt>
                <c:pt idx="27">
                  <c:v>10.791743808666668</c:v>
                </c:pt>
                <c:pt idx="28">
                  <c:v>10.736561802000001</c:v>
                </c:pt>
                <c:pt idx="29">
                  <c:v>10.712070682</c:v>
                </c:pt>
                <c:pt idx="30">
                  <c:v>10.707709293333334</c:v>
                </c:pt>
                <c:pt idx="31">
                  <c:v>10.732763273333333</c:v>
                </c:pt>
                <c:pt idx="32">
                  <c:v>10.739777953999999</c:v>
                </c:pt>
                <c:pt idx="33">
                  <c:v>10.693243086666667</c:v>
                </c:pt>
                <c:pt idx="34">
                  <c:v>10.596821564666667</c:v>
                </c:pt>
                <c:pt idx="35">
                  <c:v>10.445298521333333</c:v>
                </c:pt>
                <c:pt idx="36">
                  <c:v>10.316199688000001</c:v>
                </c:pt>
                <c:pt idx="37">
                  <c:v>10.20914419</c:v>
                </c:pt>
                <c:pt idx="38">
                  <c:v>10.115345736666665</c:v>
                </c:pt>
                <c:pt idx="39">
                  <c:v>10.046781887333333</c:v>
                </c:pt>
                <c:pt idx="40">
                  <c:v>10.045262077</c:v>
                </c:pt>
                <c:pt idx="41">
                  <c:v>10.027801721833333</c:v>
                </c:pt>
                <c:pt idx="42">
                  <c:v>10.022038943333333</c:v>
                </c:pt>
                <c:pt idx="43">
                  <c:v>10.007360328166666</c:v>
                </c:pt>
                <c:pt idx="44">
                  <c:v>9.9962963430000009</c:v>
                </c:pt>
                <c:pt idx="45">
                  <c:v>9.9544113989999996</c:v>
                </c:pt>
                <c:pt idx="46">
                  <c:v>9.919787748000001</c:v>
                </c:pt>
                <c:pt idx="47">
                  <c:v>9.8586439220000006</c:v>
                </c:pt>
                <c:pt idx="48">
                  <c:v>9.8372546369999991</c:v>
                </c:pt>
                <c:pt idx="49">
                  <c:v>9.8386871810000009</c:v>
                </c:pt>
                <c:pt idx="50">
                  <c:v>9.8799079750000001</c:v>
                </c:pt>
                <c:pt idx="51">
                  <c:v>9.922626425499999</c:v>
                </c:pt>
                <c:pt idx="52">
                  <c:v>9.9891449795000007</c:v>
                </c:pt>
                <c:pt idx="53">
                  <c:v>10.0707782705</c:v>
                </c:pt>
                <c:pt idx="54">
                  <c:v>10.145066885</c:v>
                </c:pt>
                <c:pt idx="55">
                  <c:v>10.207448431999998</c:v>
                </c:pt>
                <c:pt idx="56">
                  <c:v>10.217384489999999</c:v>
                </c:pt>
                <c:pt idx="57">
                  <c:v>10.2079124245</c:v>
                </c:pt>
                <c:pt idx="58">
                  <c:v>10.0826415735</c:v>
                </c:pt>
                <c:pt idx="59">
                  <c:v>9.9778322230000001</c:v>
                </c:pt>
                <c:pt idx="60">
                  <c:v>9.8727357105000006</c:v>
                </c:pt>
                <c:pt idx="61">
                  <c:v>9.8037910540000013</c:v>
                </c:pt>
                <c:pt idx="62">
                  <c:v>9.7529488344999997</c:v>
                </c:pt>
                <c:pt idx="63">
                  <c:v>9.8217002395000002</c:v>
                </c:pt>
                <c:pt idx="64">
                  <c:v>9.8414474950000006</c:v>
                </c:pt>
                <c:pt idx="65">
                  <c:v>9.8724989159999996</c:v>
                </c:pt>
                <c:pt idx="66">
                  <c:v>9.9185636485000011</c:v>
                </c:pt>
                <c:pt idx="67">
                  <c:v>9.951191154</c:v>
                </c:pt>
                <c:pt idx="68">
                  <c:v>9.9805708025000008</c:v>
                </c:pt>
                <c:pt idx="69">
                  <c:v>10.012394541999999</c:v>
                </c:pt>
                <c:pt idx="70">
                  <c:v>10.027777281499999</c:v>
                </c:pt>
                <c:pt idx="71">
                  <c:v>10.061797010999999</c:v>
                </c:pt>
                <c:pt idx="72">
                  <c:v>10.087221341999999</c:v>
                </c:pt>
                <c:pt idx="73">
                  <c:v>10.084107514999999</c:v>
                </c:pt>
                <c:pt idx="74">
                  <c:v>10.095879709</c:v>
                </c:pt>
                <c:pt idx="75">
                  <c:v>10.1196005605</c:v>
                </c:pt>
                <c:pt idx="76">
                  <c:v>10.129518354999998</c:v>
                </c:pt>
                <c:pt idx="77">
                  <c:v>10.166532954499999</c:v>
                </c:pt>
                <c:pt idx="78">
                  <c:v>10.222735319</c:v>
                </c:pt>
                <c:pt idx="79">
                  <c:v>10.294441088999999</c:v>
                </c:pt>
                <c:pt idx="80">
                  <c:v>10.335014981499999</c:v>
                </c:pt>
                <c:pt idx="81">
                  <c:v>10.374663515</c:v>
                </c:pt>
                <c:pt idx="82">
                  <c:v>10.441552331</c:v>
                </c:pt>
                <c:pt idx="83">
                  <c:v>10.49504713</c:v>
                </c:pt>
                <c:pt idx="84">
                  <c:v>10.530887630500001</c:v>
                </c:pt>
                <c:pt idx="85">
                  <c:v>10.5733140815</c:v>
                </c:pt>
                <c:pt idx="86">
                  <c:v>10.598207605000001</c:v>
                </c:pt>
                <c:pt idx="87">
                  <c:v>10.580678996</c:v>
                </c:pt>
                <c:pt idx="88">
                  <c:v>10.5687820845</c:v>
                </c:pt>
                <c:pt idx="89">
                  <c:v>10.5712576095</c:v>
                </c:pt>
                <c:pt idx="90">
                  <c:v>10.587526264499999</c:v>
                </c:pt>
                <c:pt idx="91">
                  <c:v>10.625695762000001</c:v>
                </c:pt>
                <c:pt idx="92">
                  <c:v>10.637037258499999</c:v>
                </c:pt>
                <c:pt idx="93">
                  <c:v>10.634104813</c:v>
                </c:pt>
                <c:pt idx="94">
                  <c:v>10.692824412</c:v>
                </c:pt>
                <c:pt idx="95">
                  <c:v>10.7238423345</c:v>
                </c:pt>
                <c:pt idx="96">
                  <c:v>10.728707968999998</c:v>
                </c:pt>
                <c:pt idx="97">
                  <c:v>10.757761661499998</c:v>
                </c:pt>
                <c:pt idx="98">
                  <c:v>10.824126146000001</c:v>
                </c:pt>
                <c:pt idx="99">
                  <c:v>10.828373790000001</c:v>
                </c:pt>
                <c:pt idx="100">
                  <c:v>10.873327869499999</c:v>
                </c:pt>
                <c:pt idx="101">
                  <c:v>10.828513155500001</c:v>
                </c:pt>
                <c:pt idx="102">
                  <c:v>10.773070638</c:v>
                </c:pt>
                <c:pt idx="103">
                  <c:v>10.678599143</c:v>
                </c:pt>
                <c:pt idx="104">
                  <c:v>10.524222689499998</c:v>
                </c:pt>
                <c:pt idx="105">
                  <c:v>10.340747769499998</c:v>
                </c:pt>
                <c:pt idx="106">
                  <c:v>10.300895956</c:v>
                </c:pt>
                <c:pt idx="107">
                  <c:v>10.347291375000001</c:v>
                </c:pt>
                <c:pt idx="108">
                  <c:v>10.384849257999999</c:v>
                </c:pt>
                <c:pt idx="109">
                  <c:v>10.524859982500001</c:v>
                </c:pt>
                <c:pt idx="110">
                  <c:v>10.610880588500001</c:v>
                </c:pt>
                <c:pt idx="111">
                  <c:v>10.663185133999999</c:v>
                </c:pt>
                <c:pt idx="112">
                  <c:v>10.671545943000002</c:v>
                </c:pt>
                <c:pt idx="113">
                  <c:v>10.448539117500001</c:v>
                </c:pt>
                <c:pt idx="114">
                  <c:v>9.8105531610999996</c:v>
                </c:pt>
                <c:pt idx="115">
                  <c:v>9.1843981791000004</c:v>
                </c:pt>
                <c:pt idx="116">
                  <c:v>8.4961215815000006</c:v>
                </c:pt>
                <c:pt idx="117">
                  <c:v>7.8447358373</c:v>
                </c:pt>
                <c:pt idx="118">
                  <c:v>7.3508486660000001</c:v>
                </c:pt>
                <c:pt idx="119">
                  <c:v>7.1369958544000012</c:v>
                </c:pt>
                <c:pt idx="120">
                  <c:v>6.9950774470666675</c:v>
                </c:pt>
                <c:pt idx="121">
                  <c:v>6.9100809053333334</c:v>
                </c:pt>
                <c:pt idx="122">
                  <c:v>6.7830157932000006</c:v>
                </c:pt>
                <c:pt idx="123">
                  <c:v>6.8193633829999998</c:v>
                </c:pt>
                <c:pt idx="124">
                  <c:v>7.0027661500000011</c:v>
                </c:pt>
                <c:pt idx="125">
                  <c:v>7.1427388883333336</c:v>
                </c:pt>
                <c:pt idx="126">
                  <c:v>7.3307693893333319</c:v>
                </c:pt>
                <c:pt idx="127">
                  <c:v>7.6125455476666675</c:v>
                </c:pt>
                <c:pt idx="128">
                  <c:v>7.8930611723333346</c:v>
                </c:pt>
                <c:pt idx="129">
                  <c:v>8.0898660390000003</c:v>
                </c:pt>
                <c:pt idx="130">
                  <c:v>8.2548033466666659</c:v>
                </c:pt>
                <c:pt idx="131">
                  <c:v>8.3679017983333335</c:v>
                </c:pt>
                <c:pt idx="132">
                  <c:v>8.3973865170476181</c:v>
                </c:pt>
                <c:pt idx="133">
                  <c:v>8.3573875142380949</c:v>
                </c:pt>
                <c:pt idx="134">
                  <c:v>8.4693077019047625</c:v>
                </c:pt>
                <c:pt idx="135">
                  <c:v>8.7639811189047627</c:v>
                </c:pt>
                <c:pt idx="136">
                  <c:v>9.0591674019047623</c:v>
                </c:pt>
                <c:pt idx="137">
                  <c:v>9.2115547725238081</c:v>
                </c:pt>
                <c:pt idx="138">
                  <c:v>9.3034943530000014</c:v>
                </c:pt>
                <c:pt idx="139">
                  <c:v>9.2308229600000011</c:v>
                </c:pt>
                <c:pt idx="140">
                  <c:v>9.0710048176666653</c:v>
                </c:pt>
                <c:pt idx="141">
                  <c:v>8.8869347496666666</c:v>
                </c:pt>
                <c:pt idx="142">
                  <c:v>8.9389852133333338</c:v>
                </c:pt>
                <c:pt idx="143">
                  <c:v>9.1105490716666662</c:v>
                </c:pt>
                <c:pt idx="144">
                  <c:v>9.298024842666667</c:v>
                </c:pt>
                <c:pt idx="145">
                  <c:v>9.2752805816666672</c:v>
                </c:pt>
                <c:pt idx="146">
                  <c:v>8.9737786916666664</c:v>
                </c:pt>
                <c:pt idx="147">
                  <c:v>8.5366679804666656</c:v>
                </c:pt>
                <c:pt idx="148">
                  <c:v>8.0992418059999984</c:v>
                </c:pt>
                <c:pt idx="149">
                  <c:v>7.7042236634666663</c:v>
                </c:pt>
                <c:pt idx="150">
                  <c:v>7.3676553859333325</c:v>
                </c:pt>
                <c:pt idx="151">
                  <c:v>7.3032237659999995</c:v>
                </c:pt>
                <c:pt idx="152">
                  <c:v>7.1810044195999989</c:v>
                </c:pt>
                <c:pt idx="153">
                  <c:v>7.0353132679999986</c:v>
                </c:pt>
                <c:pt idx="154">
                  <c:v>6.8686112055999997</c:v>
                </c:pt>
                <c:pt idx="155">
                  <c:v>6.7968604232000001</c:v>
                </c:pt>
                <c:pt idx="156">
                  <c:v>6.7637254540000002</c:v>
                </c:pt>
                <c:pt idx="157">
                  <c:v>6.695147090399999</c:v>
                </c:pt>
                <c:pt idx="158">
                  <c:v>6.6066832895999994</c:v>
                </c:pt>
                <c:pt idx="159">
                  <c:v>6.4480022671999988</c:v>
                </c:pt>
                <c:pt idx="160">
                  <c:v>6.4679934556000003</c:v>
                </c:pt>
                <c:pt idx="161">
                  <c:v>6.3925475768000002</c:v>
                </c:pt>
                <c:pt idx="162">
                  <c:v>6.1782259228000003</c:v>
                </c:pt>
                <c:pt idx="163">
                  <c:v>5.9861651527999999</c:v>
                </c:pt>
                <c:pt idx="164">
                  <c:v>5.8970942228000007</c:v>
                </c:pt>
                <c:pt idx="165">
                  <c:v>5.5815731103999999</c:v>
                </c:pt>
                <c:pt idx="166">
                  <c:v>5.3453153056000007</c:v>
                </c:pt>
                <c:pt idx="167">
                  <c:v>5.3647987036</c:v>
                </c:pt>
                <c:pt idx="168">
                  <c:v>5.3925732228000003</c:v>
                </c:pt>
                <c:pt idx="169">
                  <c:v>5.3515597079999999</c:v>
                </c:pt>
                <c:pt idx="170">
                  <c:v>5.3174864847999999</c:v>
                </c:pt>
                <c:pt idx="171">
                  <c:v>5.4961776896000005</c:v>
                </c:pt>
                <c:pt idx="172">
                  <c:v>5.6498224892</c:v>
                </c:pt>
                <c:pt idx="173">
                  <c:v>5.7772027403999999</c:v>
                </c:pt>
                <c:pt idx="174">
                  <c:v>5.9707879551999996</c:v>
                </c:pt>
                <c:pt idx="175">
                  <c:v>6.2252103045</c:v>
                </c:pt>
                <c:pt idx="176">
                  <c:v>6.2089561470999994</c:v>
                </c:pt>
                <c:pt idx="177">
                  <c:v>6.3421404613666663</c:v>
                </c:pt>
                <c:pt idx="178">
                  <c:v>6.5774435628333334</c:v>
                </c:pt>
                <c:pt idx="179">
                  <c:v>6.6290814248333332</c:v>
                </c:pt>
                <c:pt idx="180">
                  <c:v>6.4403718416666678</c:v>
                </c:pt>
                <c:pt idx="181">
                  <c:v>6.4666601066666676</c:v>
                </c:pt>
                <c:pt idx="182">
                  <c:v>6.2018136873333338</c:v>
                </c:pt>
                <c:pt idx="183">
                  <c:v>6.0692404660000001</c:v>
                </c:pt>
                <c:pt idx="184">
                  <c:v>5.9711902346666665</c:v>
                </c:pt>
                <c:pt idx="185">
                  <c:v>6.0853980160000001</c:v>
                </c:pt>
                <c:pt idx="186">
                  <c:v>6.0045635073333328</c:v>
                </c:pt>
                <c:pt idx="187">
                  <c:v>6.239637445333333</c:v>
                </c:pt>
                <c:pt idx="188">
                  <c:v>6.374836996</c:v>
                </c:pt>
                <c:pt idx="189">
                  <c:v>6.6340753213333326</c:v>
                </c:pt>
                <c:pt idx="190">
                  <c:v>6.9692658133333323</c:v>
                </c:pt>
                <c:pt idx="191">
                  <c:v>7.3681893026666669</c:v>
                </c:pt>
                <c:pt idx="192">
                  <c:v>7.7563768066666672</c:v>
                </c:pt>
                <c:pt idx="193">
                  <c:v>7.800262169999999</c:v>
                </c:pt>
                <c:pt idx="194">
                  <c:v>7.7639458386666664</c:v>
                </c:pt>
                <c:pt idx="195">
                  <c:v>7.6141928446666665</c:v>
                </c:pt>
                <c:pt idx="196">
                  <c:v>7.5390432893333337</c:v>
                </c:pt>
                <c:pt idx="197">
                  <c:v>7.4365319206666669</c:v>
                </c:pt>
                <c:pt idx="198">
                  <c:v>7.452849559333333</c:v>
                </c:pt>
                <c:pt idx="199">
                  <c:v>7.4371072040000001</c:v>
                </c:pt>
                <c:pt idx="200">
                  <c:v>7.5254933913333328</c:v>
                </c:pt>
                <c:pt idx="201">
                  <c:v>7.5187982993333335</c:v>
                </c:pt>
                <c:pt idx="202">
                  <c:v>7.3831744739999987</c:v>
                </c:pt>
                <c:pt idx="203">
                  <c:v>7.0469350340000005</c:v>
                </c:pt>
                <c:pt idx="204">
                  <c:v>6.7739123896666671</c:v>
                </c:pt>
                <c:pt idx="205">
                  <c:v>6.4071033146666663</c:v>
                </c:pt>
                <c:pt idx="206">
                  <c:v>6.0668443133333341</c:v>
                </c:pt>
                <c:pt idx="207">
                  <c:v>5.9497202970000007</c:v>
                </c:pt>
                <c:pt idx="208">
                  <c:v>5.998949016000001</c:v>
                </c:pt>
                <c:pt idx="209">
                  <c:v>5.9525255689999996</c:v>
                </c:pt>
                <c:pt idx="210">
                  <c:v>6.0064227829999997</c:v>
                </c:pt>
                <c:pt idx="211">
                  <c:v>6.2631983080000007</c:v>
                </c:pt>
                <c:pt idx="212">
                  <c:v>6.1837267359999997</c:v>
                </c:pt>
                <c:pt idx="213">
                  <c:v>6.0399409840000002</c:v>
                </c:pt>
                <c:pt idx="214">
                  <c:v>5.9382425149999998</c:v>
                </c:pt>
                <c:pt idx="215">
                  <c:v>5.9288925430000008</c:v>
                </c:pt>
                <c:pt idx="216">
                  <c:v>5.6587790669999993</c:v>
                </c:pt>
                <c:pt idx="217">
                  <c:v>5.4944650600000005</c:v>
                </c:pt>
                <c:pt idx="218">
                  <c:v>5.4494120310000005</c:v>
                </c:pt>
                <c:pt idx="219">
                  <c:v>5.4556304549999997</c:v>
                </c:pt>
                <c:pt idx="220">
                  <c:v>5.2924498549999992</c:v>
                </c:pt>
                <c:pt idx="221">
                  <c:v>5.2670932539999997</c:v>
                </c:pt>
                <c:pt idx="222">
                  <c:v>5.3670142819999995</c:v>
                </c:pt>
                <c:pt idx="223">
                  <c:v>5.4957193240000004</c:v>
                </c:pt>
                <c:pt idx="224">
                  <c:v>5.5932794320000001</c:v>
                </c:pt>
                <c:pt idx="225">
                  <c:v>5.8037298829999999</c:v>
                </c:pt>
                <c:pt idx="226">
                  <c:v>5.9143321330000003</c:v>
                </c:pt>
                <c:pt idx="227">
                  <c:v>5.8506299650000004</c:v>
                </c:pt>
                <c:pt idx="228">
                  <c:v>5.8455318460000001</c:v>
                </c:pt>
                <c:pt idx="229">
                  <c:v>5.9768917269999999</c:v>
                </c:pt>
                <c:pt idx="230">
                  <c:v>6.0005429579999996</c:v>
                </c:pt>
                <c:pt idx="231">
                  <c:v>6.0835550989999998</c:v>
                </c:pt>
                <c:pt idx="232">
                  <c:v>6.1362993039999996</c:v>
                </c:pt>
                <c:pt idx="233">
                  <c:v>6.1903890169999993</c:v>
                </c:pt>
                <c:pt idx="234">
                  <c:v>6.4736538630000009</c:v>
                </c:pt>
                <c:pt idx="235">
                  <c:v>6.8619834830000004</c:v>
                </c:pt>
                <c:pt idx="236">
                  <c:v>7.518696653000001</c:v>
                </c:pt>
                <c:pt idx="237">
                  <c:v>7.9183491380000008</c:v>
                </c:pt>
                <c:pt idx="238">
                  <c:v>7.9591811620000019</c:v>
                </c:pt>
                <c:pt idx="239">
                  <c:v>7.4503693289999999</c:v>
                </c:pt>
                <c:pt idx="240">
                  <c:v>6.8595847019999994</c:v>
                </c:pt>
                <c:pt idx="241">
                  <c:v>5.9303749420000003</c:v>
                </c:pt>
                <c:pt idx="242">
                  <c:v>5.2627193559999998</c:v>
                </c:pt>
                <c:pt idx="243">
                  <c:v>4.8782992610000004</c:v>
                </c:pt>
                <c:pt idx="244">
                  <c:v>4.8537114170000004</c:v>
                </c:pt>
                <c:pt idx="245">
                  <c:v>4.7858630230000001</c:v>
                </c:pt>
                <c:pt idx="246">
                  <c:v>4.9779532160000004</c:v>
                </c:pt>
                <c:pt idx="247">
                  <c:v>5.0116826849999994</c:v>
                </c:pt>
                <c:pt idx="248">
                  <c:v>4.9272246619999995</c:v>
                </c:pt>
                <c:pt idx="249">
                  <c:v>4.995302109999999</c:v>
                </c:pt>
                <c:pt idx="250">
                  <c:v>5.2857693450000003</c:v>
                </c:pt>
                <c:pt idx="251">
                  <c:v>5.3715279340000004</c:v>
                </c:pt>
                <c:pt idx="252">
                  <c:v>5.7801572139999999</c:v>
                </c:pt>
                <c:pt idx="253">
                  <c:v>6.2850914869999999</c:v>
                </c:pt>
                <c:pt idx="254">
                  <c:v>6.225603156</c:v>
                </c:pt>
                <c:pt idx="255">
                  <c:v>5.878050945</c:v>
                </c:pt>
                <c:pt idx="256">
                  <c:v>5.430013518</c:v>
                </c:pt>
                <c:pt idx="257">
                  <c:v>5.3669310569999995</c:v>
                </c:pt>
                <c:pt idx="258">
                  <c:v>4.9931598360000002</c:v>
                </c:pt>
                <c:pt idx="259">
                  <c:v>5.0636625979999996</c:v>
                </c:pt>
                <c:pt idx="260">
                  <c:v>5.3209132099999996</c:v>
                </c:pt>
                <c:pt idx="261">
                  <c:v>5.566941473</c:v>
                </c:pt>
                <c:pt idx="262">
                  <c:v>5.3127396630000003</c:v>
                </c:pt>
                <c:pt idx="263">
                  <c:v>5.4229224290000007</c:v>
                </c:pt>
                <c:pt idx="264">
                  <c:v>5.5832309420000001</c:v>
                </c:pt>
                <c:pt idx="265">
                  <c:v>5.8239150879999997</c:v>
                </c:pt>
                <c:pt idx="266">
                  <c:v>6.1267504080000004</c:v>
                </c:pt>
                <c:pt idx="267">
                  <c:v>6.3799539510000001</c:v>
                </c:pt>
                <c:pt idx="268">
                  <c:v>6.6109016799999996</c:v>
                </c:pt>
                <c:pt idx="269">
                  <c:v>6.5478950819999993</c:v>
                </c:pt>
                <c:pt idx="270">
                  <c:v>6.2044094349999996</c:v>
                </c:pt>
                <c:pt idx="271">
                  <c:v>5.796191962</c:v>
                </c:pt>
                <c:pt idx="272">
                  <c:v>5.4693643749999996</c:v>
                </c:pt>
                <c:pt idx="273">
                  <c:v>5.1486940370000003</c:v>
                </c:pt>
                <c:pt idx="274">
                  <c:v>4.9420104140000003</c:v>
                </c:pt>
                <c:pt idx="275">
                  <c:v>4.8386867899999997</c:v>
                </c:pt>
                <c:pt idx="276">
                  <c:v>4.7822854509999999</c:v>
                </c:pt>
                <c:pt idx="277">
                  <c:v>4.9337951039999997</c:v>
                </c:pt>
                <c:pt idx="278">
                  <c:v>5.1505870819999995</c:v>
                </c:pt>
                <c:pt idx="279">
                  <c:v>5.2269064780000001</c:v>
                </c:pt>
                <c:pt idx="280">
                  <c:v>5.246733261000001</c:v>
                </c:pt>
                <c:pt idx="281">
                  <c:v>5.2652101499999997</c:v>
                </c:pt>
                <c:pt idx="282">
                  <c:v>5.3471899570000003</c:v>
                </c:pt>
                <c:pt idx="283">
                  <c:v>5.7293260579999998</c:v>
                </c:pt>
                <c:pt idx="284">
                  <c:v>5.7174348239999997</c:v>
                </c:pt>
                <c:pt idx="285">
                  <c:v>5.6541237879999997</c:v>
                </c:pt>
                <c:pt idx="286">
                  <c:v>5.6410077750000003</c:v>
                </c:pt>
                <c:pt idx="287">
                  <c:v>5.3565809720000006</c:v>
                </c:pt>
                <c:pt idx="288">
                  <c:v>4.9805222839999992</c:v>
                </c:pt>
                <c:pt idx="289">
                  <c:v>4.9604398669999998</c:v>
                </c:pt>
                <c:pt idx="290">
                  <c:v>5.0169035600000003</c:v>
                </c:pt>
                <c:pt idx="291">
                  <c:v>5.0909709179999991</c:v>
                </c:pt>
                <c:pt idx="292">
                  <c:v>4.9955657200000001</c:v>
                </c:pt>
                <c:pt idx="293">
                  <c:v>4.7220587709999995</c:v>
                </c:pt>
                <c:pt idx="294">
                  <c:v>4.7745619329999993</c:v>
                </c:pt>
                <c:pt idx="295">
                  <c:v>5.0972584269999999</c:v>
                </c:pt>
                <c:pt idx="296">
                  <c:v>5.3396771620000001</c:v>
                </c:pt>
                <c:pt idx="297">
                  <c:v>5.6573463000000004</c:v>
                </c:pt>
                <c:pt idx="298">
                  <c:v>5.8343912020000008</c:v>
                </c:pt>
                <c:pt idx="299">
                  <c:v>5.7859522099999996</c:v>
                </c:pt>
                <c:pt idx="300">
                  <c:v>5.5105275320000002</c:v>
                </c:pt>
                <c:pt idx="301">
                  <c:v>5.3157904989999993</c:v>
                </c:pt>
                <c:pt idx="302">
                  <c:v>5.2238633699999992</c:v>
                </c:pt>
                <c:pt idx="303">
                  <c:v>5.3179877420000006</c:v>
                </c:pt>
                <c:pt idx="304">
                  <c:v>5.5145202060000003</c:v>
                </c:pt>
                <c:pt idx="305">
                  <c:v>5.8852075320000008</c:v>
                </c:pt>
                <c:pt idx="306">
                  <c:v>6.2980093089999993</c:v>
                </c:pt>
                <c:pt idx="307">
                  <c:v>6.6378470750000007</c:v>
                </c:pt>
                <c:pt idx="308">
                  <c:v>6.8037113060000012</c:v>
                </c:pt>
                <c:pt idx="309">
                  <c:v>6.9582082409999995</c:v>
                </c:pt>
                <c:pt idx="310">
                  <c:v>6.9710911030000009</c:v>
                </c:pt>
                <c:pt idx="311">
                  <c:v>7.0939437439999988</c:v>
                </c:pt>
                <c:pt idx="312">
                  <c:v>7.2449953169999999</c:v>
                </c:pt>
                <c:pt idx="313">
                  <c:v>6.8732817600000002</c:v>
                </c:pt>
                <c:pt idx="314">
                  <c:v>6.4476804149999989</c:v>
                </c:pt>
                <c:pt idx="315">
                  <c:v>6.0236709130000001</c:v>
                </c:pt>
                <c:pt idx="316">
                  <c:v>5.2322379859999995</c:v>
                </c:pt>
                <c:pt idx="317">
                  <c:v>4.6797529490000001</c:v>
                </c:pt>
                <c:pt idx="318">
                  <c:v>4.8856665800000005</c:v>
                </c:pt>
                <c:pt idx="319">
                  <c:v>4.9432551789999994</c:v>
                </c:pt>
                <c:pt idx="320">
                  <c:v>4.8728313160000001</c:v>
                </c:pt>
                <c:pt idx="321">
                  <c:v>5.1100552309999996</c:v>
                </c:pt>
                <c:pt idx="322">
                  <c:v>5.2990878460000008</c:v>
                </c:pt>
                <c:pt idx="323">
                  <c:v>5.4409486990000007</c:v>
                </c:pt>
                <c:pt idx="324">
                  <c:v>5.8373631449999994</c:v>
                </c:pt>
                <c:pt idx="325">
                  <c:v>6.3115270689999994</c:v>
                </c:pt>
                <c:pt idx="326">
                  <c:v>6.538440305</c:v>
                </c:pt>
                <c:pt idx="327">
                  <c:v>6.3828135079999999</c:v>
                </c:pt>
              </c:numCache>
            </c:numRef>
          </c:yVal>
          <c:smooth val="0"/>
          <c:extLst>
            <c:ext xmlns:c16="http://schemas.microsoft.com/office/drawing/2014/chart" uri="{C3380CC4-5D6E-409C-BE32-E72D297353CC}">
              <c16:uniqueId val="{00000000-6C21-1F43-B026-264CAA5B76B3}"/>
            </c:ext>
          </c:extLst>
        </c:ser>
        <c:dLbls>
          <c:showLegendKey val="0"/>
          <c:showVal val="0"/>
          <c:showCatName val="0"/>
          <c:showSerName val="0"/>
          <c:showPercent val="0"/>
          <c:showBubbleSize val="0"/>
        </c:dLbls>
        <c:axId val="903584160"/>
        <c:axId val="903625184"/>
      </c:scatterChart>
      <c:valAx>
        <c:axId val="903584160"/>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3625184"/>
        <c:crosses val="autoZero"/>
        <c:crossBetween val="midCat"/>
      </c:valAx>
      <c:valAx>
        <c:axId val="9036251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358416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5</xdr:col>
      <xdr:colOff>355600</xdr:colOff>
      <xdr:row>3</xdr:row>
      <xdr:rowOff>177800</xdr:rowOff>
    </xdr:from>
    <xdr:ext cx="6388100" cy="843693"/>
    <xdr:sp macro="" textlink="">
      <xdr:nvSpPr>
        <xdr:cNvPr id="2" name="TextBox 1">
          <a:extLst>
            <a:ext uri="{FF2B5EF4-FFF2-40B4-BE49-F238E27FC236}">
              <a16:creationId xmlns:a16="http://schemas.microsoft.com/office/drawing/2014/main" id="{F3D3F33A-17CD-4A44-B21A-0D30D5C788C9}"/>
            </a:ext>
          </a:extLst>
        </xdr:cNvPr>
        <xdr:cNvSpPr txBox="1"/>
      </xdr:nvSpPr>
      <xdr:spPr>
        <a:xfrm>
          <a:off x="5918200" y="1231900"/>
          <a:ext cx="6388100" cy="8436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solidFill>
                <a:schemeClr val="tx1"/>
              </a:solidFill>
              <a:effectLst/>
              <a:latin typeface="+mn-lt"/>
              <a:ea typeface="+mn-ea"/>
              <a:cs typeface="+mn-cs"/>
            </a:rPr>
            <a:t>This</a:t>
          </a:r>
          <a:r>
            <a:rPr lang="en-US" sz="1200" baseline="0">
              <a:solidFill>
                <a:schemeClr val="tx1"/>
              </a:solidFill>
              <a:effectLst/>
              <a:latin typeface="+mn-lt"/>
              <a:ea typeface="+mn-ea"/>
              <a:cs typeface="+mn-cs"/>
            </a:rPr>
            <a:t> average </a:t>
          </a:r>
          <a:r>
            <a:rPr lang="en-US" sz="1200">
              <a:solidFill>
                <a:schemeClr val="tx1"/>
              </a:solidFill>
              <a:effectLst/>
              <a:latin typeface="+mn-lt"/>
              <a:ea typeface="+mn-ea"/>
              <a:cs typeface="+mn-cs"/>
            </a:rPr>
            <a:t>includes SST data from the following cores: Mg/Ca-based SST reconstructions on  </a:t>
          </a:r>
          <a:r>
            <a:rPr lang="en-US" sz="1200" i="1">
              <a:solidFill>
                <a:schemeClr val="tx1"/>
              </a:solidFill>
              <a:effectLst/>
              <a:latin typeface="+mn-lt"/>
              <a:ea typeface="+mn-ea"/>
              <a:cs typeface="+mn-cs"/>
            </a:rPr>
            <a:t>N. pachyderma sinistral</a:t>
          </a:r>
          <a:r>
            <a:rPr lang="en-US" sz="1200">
              <a:solidFill>
                <a:schemeClr val="tx1"/>
              </a:solidFill>
              <a:effectLst/>
              <a:latin typeface="+mn-lt"/>
              <a:ea typeface="+mn-ea"/>
              <a:cs typeface="+mn-cs"/>
            </a:rPr>
            <a:t> and </a:t>
          </a:r>
          <a:r>
            <a:rPr lang="en-US" sz="1200" i="1">
              <a:solidFill>
                <a:schemeClr val="tx1"/>
              </a:solidFill>
              <a:effectLst/>
              <a:latin typeface="+mn-lt"/>
              <a:ea typeface="+mn-ea"/>
              <a:cs typeface="+mn-cs"/>
            </a:rPr>
            <a:t>G.</a:t>
          </a:r>
          <a:r>
            <a:rPr lang="en-US" sz="1200">
              <a:solidFill>
                <a:schemeClr val="tx1"/>
              </a:solidFill>
              <a:effectLst/>
              <a:latin typeface="+mn-lt"/>
              <a:ea typeface="+mn-ea"/>
              <a:cs typeface="+mn-cs"/>
            </a:rPr>
            <a:t> </a:t>
          </a:r>
          <a:r>
            <a:rPr lang="en-US" sz="1200" i="1">
              <a:solidFill>
                <a:schemeClr val="tx1"/>
              </a:solidFill>
              <a:effectLst/>
              <a:latin typeface="+mn-lt"/>
              <a:ea typeface="+mn-ea"/>
              <a:cs typeface="+mn-cs"/>
            </a:rPr>
            <a:t>bulloides</a:t>
          </a:r>
          <a:r>
            <a:rPr lang="en-US" sz="1200">
              <a:solidFill>
                <a:schemeClr val="tx1"/>
              </a:solidFill>
              <a:effectLst/>
              <a:latin typeface="+mn-lt"/>
              <a:ea typeface="+mn-ea"/>
              <a:cs typeface="+mn-cs"/>
            </a:rPr>
            <a:t> from core MD02-2496; Taylor et al., 2014, records</a:t>
          </a:r>
          <a:r>
            <a:rPr lang="en-US" sz="1200" baseline="0">
              <a:solidFill>
                <a:schemeClr val="tx1"/>
              </a:solidFill>
              <a:effectLst/>
              <a:latin typeface="+mn-lt"/>
              <a:ea typeface="+mn-ea"/>
              <a:cs typeface="+mn-cs"/>
            </a:rPr>
            <a:t> of Uk'37 from</a:t>
          </a:r>
          <a:r>
            <a:rPr lang="en-US" sz="1200">
              <a:solidFill>
                <a:schemeClr val="tx1"/>
              </a:solidFill>
              <a:effectLst/>
              <a:latin typeface="+mn-lt"/>
              <a:ea typeface="+mn-ea"/>
              <a:cs typeface="+mn-cs"/>
            </a:rPr>
            <a:t> EW0408-85JC (Praetorius et al., 2015); EW0408-66JC &amp; EW0408-26JC (Praetorius et al., 2016), JT96-09PC (Kienast &amp; McKay 2001), ODP 1019 (Barron et al., 2003, Herbert et al., 2003).</a:t>
          </a:r>
          <a:endParaRPr lang="en-US" sz="1200"/>
        </a:p>
      </xdr:txBody>
    </xdr:sp>
    <xdr:clientData/>
  </xdr:oneCellAnchor>
  <xdr:twoCellAnchor>
    <xdr:from>
      <xdr:col>6</xdr:col>
      <xdr:colOff>311150</xdr:colOff>
      <xdr:row>9</xdr:row>
      <xdr:rowOff>152400</xdr:rowOff>
    </xdr:from>
    <xdr:to>
      <xdr:col>11</xdr:col>
      <xdr:colOff>755650</xdr:colOff>
      <xdr:row>23</xdr:row>
      <xdr:rowOff>50800</xdr:rowOff>
    </xdr:to>
    <xdr:graphicFrame macro="">
      <xdr:nvGraphicFramePr>
        <xdr:cNvPr id="3" name="Chart 2">
          <a:extLst>
            <a:ext uri="{FF2B5EF4-FFF2-40B4-BE49-F238E27FC236}">
              <a16:creationId xmlns:a16="http://schemas.microsoft.com/office/drawing/2014/main" id="{1CF04CA1-65F7-6C1A-2500-F582B1AA31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5</xdr:col>
      <xdr:colOff>0</xdr:colOff>
      <xdr:row>3</xdr:row>
      <xdr:rowOff>0</xdr:rowOff>
    </xdr:from>
    <xdr:ext cx="6388100" cy="843693"/>
    <xdr:sp macro="" textlink="">
      <xdr:nvSpPr>
        <xdr:cNvPr id="2" name="TextBox 1">
          <a:extLst>
            <a:ext uri="{FF2B5EF4-FFF2-40B4-BE49-F238E27FC236}">
              <a16:creationId xmlns:a16="http://schemas.microsoft.com/office/drawing/2014/main" id="{94D2293D-4402-044D-BB18-680BBF71A5B1}"/>
            </a:ext>
          </a:extLst>
        </xdr:cNvPr>
        <xdr:cNvSpPr txBox="1"/>
      </xdr:nvSpPr>
      <xdr:spPr>
        <a:xfrm>
          <a:off x="3733800" y="622300"/>
          <a:ext cx="6388100" cy="8436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solidFill>
                <a:schemeClr val="tx1"/>
              </a:solidFill>
              <a:effectLst/>
              <a:latin typeface="+mn-lt"/>
              <a:ea typeface="+mn-ea"/>
              <a:cs typeface="+mn-cs"/>
            </a:rPr>
            <a:t>This</a:t>
          </a:r>
          <a:r>
            <a:rPr lang="en-US" sz="1200" baseline="0">
              <a:solidFill>
                <a:schemeClr val="tx1"/>
              </a:solidFill>
              <a:effectLst/>
              <a:latin typeface="+mn-lt"/>
              <a:ea typeface="+mn-ea"/>
              <a:cs typeface="+mn-cs"/>
            </a:rPr>
            <a:t> average </a:t>
          </a:r>
          <a:r>
            <a:rPr lang="en-US" sz="1200">
              <a:solidFill>
                <a:schemeClr val="tx1"/>
              </a:solidFill>
              <a:effectLst/>
              <a:latin typeface="+mn-lt"/>
              <a:ea typeface="+mn-ea"/>
              <a:cs typeface="+mn-cs"/>
            </a:rPr>
            <a:t>includes SST data from the following cores: Mg/Ca-based SST reconstructions on  </a:t>
          </a:r>
          <a:r>
            <a:rPr lang="en-US" sz="1200" i="1">
              <a:solidFill>
                <a:schemeClr val="tx1"/>
              </a:solidFill>
              <a:effectLst/>
              <a:latin typeface="+mn-lt"/>
              <a:ea typeface="+mn-ea"/>
              <a:cs typeface="+mn-cs"/>
            </a:rPr>
            <a:t>N. pachyderma sinistral</a:t>
          </a:r>
          <a:r>
            <a:rPr lang="en-US" sz="1200">
              <a:solidFill>
                <a:schemeClr val="tx1"/>
              </a:solidFill>
              <a:effectLst/>
              <a:latin typeface="+mn-lt"/>
              <a:ea typeface="+mn-ea"/>
              <a:cs typeface="+mn-cs"/>
            </a:rPr>
            <a:t> and </a:t>
          </a:r>
          <a:r>
            <a:rPr lang="en-US" sz="1200" i="1">
              <a:solidFill>
                <a:schemeClr val="tx1"/>
              </a:solidFill>
              <a:effectLst/>
              <a:latin typeface="+mn-lt"/>
              <a:ea typeface="+mn-ea"/>
              <a:cs typeface="+mn-cs"/>
            </a:rPr>
            <a:t>G.</a:t>
          </a:r>
          <a:r>
            <a:rPr lang="en-US" sz="1200">
              <a:solidFill>
                <a:schemeClr val="tx1"/>
              </a:solidFill>
              <a:effectLst/>
              <a:latin typeface="+mn-lt"/>
              <a:ea typeface="+mn-ea"/>
              <a:cs typeface="+mn-cs"/>
            </a:rPr>
            <a:t> </a:t>
          </a:r>
          <a:r>
            <a:rPr lang="en-US" sz="1200" i="1">
              <a:solidFill>
                <a:schemeClr val="tx1"/>
              </a:solidFill>
              <a:effectLst/>
              <a:latin typeface="+mn-lt"/>
              <a:ea typeface="+mn-ea"/>
              <a:cs typeface="+mn-cs"/>
            </a:rPr>
            <a:t>bulloides</a:t>
          </a:r>
          <a:r>
            <a:rPr lang="en-US" sz="1200">
              <a:solidFill>
                <a:schemeClr val="tx1"/>
              </a:solidFill>
              <a:effectLst/>
              <a:latin typeface="+mn-lt"/>
              <a:ea typeface="+mn-ea"/>
              <a:cs typeface="+mn-cs"/>
            </a:rPr>
            <a:t> from core MD02-2496; Taylor et al., 2014, records</a:t>
          </a:r>
          <a:r>
            <a:rPr lang="en-US" sz="1200" baseline="0">
              <a:solidFill>
                <a:schemeClr val="tx1"/>
              </a:solidFill>
              <a:effectLst/>
              <a:latin typeface="+mn-lt"/>
              <a:ea typeface="+mn-ea"/>
              <a:cs typeface="+mn-cs"/>
            </a:rPr>
            <a:t> of Uk'37 from</a:t>
          </a:r>
          <a:r>
            <a:rPr lang="en-US" sz="1200">
              <a:solidFill>
                <a:schemeClr val="tx1"/>
              </a:solidFill>
              <a:effectLst/>
              <a:latin typeface="+mn-lt"/>
              <a:ea typeface="+mn-ea"/>
              <a:cs typeface="+mn-cs"/>
            </a:rPr>
            <a:t> EW0408-85JC (Praetorius et al., 2015); EW0408-66JC &amp; EW0408-26JC (Praetorius et al., 2016), JT96-09PC (Kienast &amp; McKay 2001), ODP 1019 (Barron et al., 2003, Herbert et al., 2003).</a:t>
          </a:r>
          <a:endParaRPr lang="en-US" sz="12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0</xdr:colOff>
      <xdr:row>4</xdr:row>
      <xdr:rowOff>0</xdr:rowOff>
    </xdr:from>
    <xdr:ext cx="6388100" cy="1219308"/>
    <xdr:sp macro="" textlink="">
      <xdr:nvSpPr>
        <xdr:cNvPr id="2" name="TextBox 1">
          <a:extLst>
            <a:ext uri="{FF2B5EF4-FFF2-40B4-BE49-F238E27FC236}">
              <a16:creationId xmlns:a16="http://schemas.microsoft.com/office/drawing/2014/main" id="{4380E7AC-B3F1-6048-8C6A-647C391BBE1B}"/>
            </a:ext>
          </a:extLst>
        </xdr:cNvPr>
        <xdr:cNvSpPr txBox="1"/>
      </xdr:nvSpPr>
      <xdr:spPr>
        <a:xfrm>
          <a:off x="4559300" y="825500"/>
          <a:ext cx="6388100" cy="121930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solidFill>
                <a:schemeClr val="tx1"/>
              </a:solidFill>
              <a:effectLst/>
              <a:latin typeface="+mn-lt"/>
              <a:ea typeface="+mn-ea"/>
              <a:cs typeface="+mn-cs"/>
            </a:rPr>
            <a:t>This</a:t>
          </a:r>
          <a:r>
            <a:rPr lang="en-US" sz="1200" baseline="0">
              <a:solidFill>
                <a:schemeClr val="tx1"/>
              </a:solidFill>
              <a:effectLst/>
              <a:latin typeface="+mn-lt"/>
              <a:ea typeface="+mn-ea"/>
              <a:cs typeface="+mn-cs"/>
            </a:rPr>
            <a:t> average </a:t>
          </a:r>
          <a:r>
            <a:rPr lang="en-US" sz="1200">
              <a:solidFill>
                <a:schemeClr val="tx1"/>
              </a:solidFill>
              <a:effectLst/>
              <a:latin typeface="+mn-lt"/>
              <a:ea typeface="+mn-ea"/>
              <a:cs typeface="+mn-cs"/>
            </a:rPr>
            <a:t>includes SST data from the following cores: Mg/Ca-based SST reconstructions on  </a:t>
          </a:r>
          <a:r>
            <a:rPr lang="en-US" sz="1200" i="1">
              <a:solidFill>
                <a:schemeClr val="tx1"/>
              </a:solidFill>
              <a:effectLst/>
              <a:latin typeface="+mn-lt"/>
              <a:ea typeface="+mn-ea"/>
              <a:cs typeface="+mn-cs"/>
            </a:rPr>
            <a:t>N. pachyderma sinistral</a:t>
          </a:r>
          <a:r>
            <a:rPr lang="en-US" sz="1200">
              <a:solidFill>
                <a:schemeClr val="tx1"/>
              </a:solidFill>
              <a:effectLst/>
              <a:latin typeface="+mn-lt"/>
              <a:ea typeface="+mn-ea"/>
              <a:cs typeface="+mn-cs"/>
            </a:rPr>
            <a:t> and </a:t>
          </a:r>
          <a:r>
            <a:rPr lang="en-US" sz="1200" i="1">
              <a:solidFill>
                <a:schemeClr val="tx1"/>
              </a:solidFill>
              <a:effectLst/>
              <a:latin typeface="+mn-lt"/>
              <a:ea typeface="+mn-ea"/>
              <a:cs typeface="+mn-cs"/>
            </a:rPr>
            <a:t>G.</a:t>
          </a:r>
          <a:r>
            <a:rPr lang="en-US" sz="1200">
              <a:solidFill>
                <a:schemeClr val="tx1"/>
              </a:solidFill>
              <a:effectLst/>
              <a:latin typeface="+mn-lt"/>
              <a:ea typeface="+mn-ea"/>
              <a:cs typeface="+mn-cs"/>
            </a:rPr>
            <a:t> </a:t>
          </a:r>
          <a:r>
            <a:rPr lang="en-US" sz="1200" i="1">
              <a:solidFill>
                <a:schemeClr val="tx1"/>
              </a:solidFill>
              <a:effectLst/>
              <a:latin typeface="+mn-lt"/>
              <a:ea typeface="+mn-ea"/>
              <a:cs typeface="+mn-cs"/>
            </a:rPr>
            <a:t>bulloides</a:t>
          </a:r>
          <a:r>
            <a:rPr lang="en-US" sz="1200">
              <a:solidFill>
                <a:schemeClr val="tx1"/>
              </a:solidFill>
              <a:effectLst/>
              <a:latin typeface="+mn-lt"/>
              <a:ea typeface="+mn-ea"/>
              <a:cs typeface="+mn-cs"/>
            </a:rPr>
            <a:t> from core MD02-2496; Taylor et al., 2014, records</a:t>
          </a:r>
          <a:r>
            <a:rPr lang="en-US" sz="1200" baseline="0">
              <a:solidFill>
                <a:schemeClr val="tx1"/>
              </a:solidFill>
              <a:effectLst/>
              <a:latin typeface="+mn-lt"/>
              <a:ea typeface="+mn-ea"/>
              <a:cs typeface="+mn-cs"/>
            </a:rPr>
            <a:t> of Uk'37 from</a:t>
          </a:r>
          <a:r>
            <a:rPr lang="en-US" sz="1200">
              <a:solidFill>
                <a:schemeClr val="tx1"/>
              </a:solidFill>
              <a:effectLst/>
              <a:latin typeface="+mn-lt"/>
              <a:ea typeface="+mn-ea"/>
              <a:cs typeface="+mn-cs"/>
            </a:rPr>
            <a:t> EW0408-85JC (Praetorius et al., 2015); EW0408-66JC &amp; EW0408-26JC (Praetorius et al., 2016), JT96-09PC (Kienast &amp; McKay 2001), ODP 1019 (Barron et al., 2003, Herbert et al., 2003). All cores were linearly interpolated on a 200-yr timestep, normalized to their mean and standard deviation, and then averaged for overlapping</a:t>
          </a:r>
          <a:r>
            <a:rPr lang="en-US" sz="1200" baseline="0">
              <a:solidFill>
                <a:schemeClr val="tx1"/>
              </a:solidFill>
              <a:effectLst/>
              <a:latin typeface="+mn-lt"/>
              <a:ea typeface="+mn-ea"/>
              <a:cs typeface="+mn-cs"/>
            </a:rPr>
            <a:t> time intervals. </a:t>
          </a:r>
          <a:endParaRPr lang="en-US" sz="12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12</xdr:col>
      <xdr:colOff>812800</xdr:colOff>
      <xdr:row>62</xdr:row>
      <xdr:rowOff>76200</xdr:rowOff>
    </xdr:to>
    <xdr:sp macro="" textlink="">
      <xdr:nvSpPr>
        <xdr:cNvPr id="2" name="TextBox 1">
          <a:extLst>
            <a:ext uri="{FF2B5EF4-FFF2-40B4-BE49-F238E27FC236}">
              <a16:creationId xmlns:a16="http://schemas.microsoft.com/office/drawing/2014/main" id="{E8EDDFB4-AA7E-1748-88BD-B20074BFCF09}"/>
            </a:ext>
          </a:extLst>
        </xdr:cNvPr>
        <xdr:cNvSpPr txBox="1"/>
      </xdr:nvSpPr>
      <xdr:spPr>
        <a:xfrm>
          <a:off x="0" y="203200"/>
          <a:ext cx="10718800" cy="12471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rtl="0">
            <a:defRPr sz="1000"/>
          </a:pPr>
          <a:r>
            <a:rPr lang="en-US" sz="1400" b="0" i="0" strike="noStrike" baseline="0">
              <a:solidFill>
                <a:srgbClr val="000000"/>
              </a:solidFill>
              <a:latin typeface="+mn-lt"/>
              <a:ea typeface="Calibri"/>
              <a:cs typeface="Verdana"/>
            </a:rPr>
            <a:t>All ages are reported as cal kyr B.P 1950 (ka). 							</a:t>
          </a:r>
          <a:endParaRPr lang="en-US" sz="1400" b="0" i="0" strike="noStrike">
            <a:solidFill>
              <a:srgbClr val="000000"/>
            </a:solidFill>
            <a:latin typeface="+mn-lt"/>
            <a:ea typeface="Calibri"/>
            <a:cs typeface="Verdana"/>
          </a:endParaRPr>
        </a:p>
        <a:p>
          <a:pPr algn="l" rtl="0">
            <a:defRPr sz="1000"/>
          </a:pPr>
          <a:endParaRPr lang="en-US" sz="1400" b="0" i="0" strike="noStrike">
            <a:solidFill>
              <a:srgbClr val="000000"/>
            </a:solidFill>
            <a:latin typeface="+mn-lt"/>
            <a:ea typeface="Calibri"/>
            <a:cs typeface="Verdana"/>
          </a:endParaRPr>
        </a:p>
        <a:p>
          <a:pPr algn="l" rtl="0">
            <a:defRPr sz="1000"/>
          </a:pPr>
          <a:r>
            <a:rPr lang="en-US" sz="1400" b="1" i="0" strike="noStrike" baseline="0">
              <a:solidFill>
                <a:srgbClr val="000000"/>
              </a:solidFill>
              <a:latin typeface="+mn-lt"/>
              <a:ea typeface="Calibri"/>
              <a:cs typeface="Verdana"/>
            </a:rPr>
            <a:t>The following references pertain to data or age models in this excel file:</a:t>
          </a:r>
        </a:p>
        <a:p>
          <a:pPr algn="l" rtl="0">
            <a:defRPr sz="1000"/>
          </a:pPr>
          <a:endParaRPr lang="en-US" sz="1400" b="0" i="0" strike="noStrike" baseline="0">
            <a:solidFill>
              <a:srgbClr val="000000"/>
            </a:solidFill>
            <a:latin typeface="+mn-lt"/>
            <a:ea typeface="Calibri"/>
            <a:cs typeface="Verdana"/>
          </a:endParaRPr>
        </a:p>
        <a:p>
          <a:pPr algn="l" rtl="0">
            <a:defRPr sz="1000"/>
          </a:pPr>
          <a:r>
            <a:rPr lang="en-US" sz="1400" b="0" i="0" strike="noStrike" baseline="0">
              <a:solidFill>
                <a:srgbClr val="000000"/>
              </a:solidFill>
              <a:latin typeface="+mn-lt"/>
              <a:ea typeface="Calibri"/>
              <a:cs typeface="Verdana"/>
            </a:rPr>
            <a:t>J. A. Barron, L. Heusser, T. Herbert, M. Lyle, High-resolution climatic evolution of coastal northern California during the past 16,000 years. Paleoceanography 18, 1020 (2003). </a:t>
          </a:r>
        </a:p>
        <a:p>
          <a:pPr algn="l" rtl="0">
            <a:defRPr sz="1000"/>
          </a:pPr>
          <a:endParaRPr lang="en-US" sz="1400" b="0" i="0" strike="noStrike" baseline="0">
            <a:solidFill>
              <a:srgbClr val="000000"/>
            </a:solidFill>
            <a:latin typeface="+mn-lt"/>
            <a:ea typeface="Calibri"/>
            <a:cs typeface="Verdan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400" b="0" i="0" strike="noStrike" baseline="0">
              <a:solidFill>
                <a:srgbClr val="000000"/>
              </a:solidFill>
              <a:latin typeface="+mn-lt"/>
              <a:ea typeface="Calibri"/>
              <a:cs typeface="Verdana"/>
            </a:rPr>
            <a:t>J. Du et al., Volcanic trigger of ocean deoxygenation during Cordilleran ice sheet retreat. </a:t>
          </a:r>
          <a:r>
            <a:rPr lang="en-US" sz="1400" b="0" i="1" strike="noStrike" baseline="0">
              <a:solidFill>
                <a:srgbClr val="000000"/>
              </a:solidFill>
              <a:latin typeface="+mn-lt"/>
              <a:ea typeface="Calibri"/>
              <a:cs typeface="Verdana"/>
            </a:rPr>
            <a:t>Nature</a:t>
          </a:r>
          <a:r>
            <a:rPr lang="en-US" sz="1400" b="0" i="0" strike="noStrike" baseline="0">
              <a:solidFill>
                <a:srgbClr val="000000"/>
              </a:solidFill>
              <a:latin typeface="+mn-lt"/>
              <a:ea typeface="Calibri"/>
              <a:cs typeface="Verdana"/>
            </a:rPr>
            <a:t> (2022).</a:t>
          </a:r>
        </a:p>
        <a:p>
          <a:pPr algn="l" rtl="0">
            <a:defRPr sz="1000"/>
          </a:pPr>
          <a:endParaRPr lang="en-US" sz="1400" b="0" i="0" strike="noStrike" baseline="0">
            <a:solidFill>
              <a:srgbClr val="000000"/>
            </a:solidFill>
            <a:latin typeface="+mn-lt"/>
            <a:ea typeface="Calibri"/>
            <a:cs typeface="Verdana"/>
          </a:endParaRPr>
        </a:p>
        <a:p>
          <a:pPr algn="l" rtl="0">
            <a:defRPr sz="1000"/>
          </a:pPr>
          <a:r>
            <a:rPr lang="en-US" sz="1400" b="0" i="0" strike="noStrike" baseline="0">
              <a:solidFill>
                <a:srgbClr val="000000"/>
              </a:solidFill>
              <a:latin typeface="+mn-lt"/>
              <a:ea typeface="Calibri"/>
              <a:cs typeface="Verdana"/>
            </a:rPr>
            <a:t>T. D. Herbert, Alkenone Paleotemperature determinations. Treatise on Geochemistry, Volume 6. Editor: Henry Elderfield. Executive Editors: Heinrich D. Holland and Karl K. Turekian. pp. 625. ISBN 0-08-043751-6. Elsevier, 391-432 (2003).</a:t>
          </a:r>
        </a:p>
        <a:p>
          <a:pPr algn="l" rtl="0">
            <a:defRPr sz="1000"/>
          </a:pPr>
          <a:endParaRPr lang="en-US" sz="1400" b="0" i="0" strike="noStrike" baseline="0">
            <a:solidFill>
              <a:srgbClr val="000000"/>
            </a:solidFill>
            <a:latin typeface="+mn-lt"/>
            <a:ea typeface="Calibri"/>
            <a:cs typeface="Verdan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400" b="0" i="0" strike="noStrike" baseline="0">
              <a:solidFill>
                <a:srgbClr val="000000"/>
              </a:solidFill>
              <a:latin typeface="+mn-lt"/>
              <a:ea typeface="Calibri"/>
              <a:cs typeface="Verdana"/>
            </a:rPr>
            <a:t>S. S. Kienast, J. L. McKay, Sea surface temperatures in the subarctic northeast Pacific reflect millennial-scale climate oscillations during the last 16 kyrs. Geophys. Res. Lett., 28 (8), 1563–1566 (2001). </a:t>
          </a:r>
        </a:p>
        <a:p>
          <a:pPr algn="l" rtl="0">
            <a:defRPr sz="1000"/>
          </a:pPr>
          <a:endParaRPr lang="en-US" sz="1400" b="0" i="0" strike="noStrike" baseline="0">
            <a:solidFill>
              <a:srgbClr val="000000"/>
            </a:solidFill>
            <a:latin typeface="+mn-lt"/>
            <a:ea typeface="Calibri"/>
            <a:cs typeface="Verdan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400" b="0" i="0" strike="noStrike" baseline="0">
              <a:solidFill>
                <a:srgbClr val="000000"/>
              </a:solidFill>
              <a:latin typeface="+mn-lt"/>
              <a:ea typeface="Calibri"/>
              <a:cs typeface="Verdana"/>
            </a:rPr>
            <a:t>S. K. Praetorius et al. North Pacific deglacial hypoxic events linked to abrupt ocean warming. Nature 527, 362-366 (2015).</a:t>
          </a:r>
        </a:p>
        <a:p>
          <a:pPr algn="l" rtl="0">
            <a:defRPr sz="1000"/>
          </a:pPr>
          <a:endParaRPr lang="en-US" sz="1400" b="0" i="0" strike="noStrike" baseline="0">
            <a:solidFill>
              <a:srgbClr val="000000"/>
            </a:solidFill>
            <a:latin typeface="+mn-lt"/>
            <a:ea typeface="Calibri"/>
            <a:cs typeface="Verdana"/>
          </a:endParaRPr>
        </a:p>
        <a:p>
          <a:pPr algn="l" rtl="0">
            <a:defRPr sz="1000"/>
          </a:pPr>
          <a:r>
            <a:rPr lang="en-US" sz="1400" b="0" i="0" strike="noStrike" baseline="0">
              <a:solidFill>
                <a:srgbClr val="000000"/>
              </a:solidFill>
              <a:latin typeface="+mn-lt"/>
              <a:ea typeface="Calibri"/>
              <a:cs typeface="Verdana"/>
            </a:rPr>
            <a:t>S. K. Praetorius et al. Interaction between climate, volcanism, and isostatic rebound in Southeast Alaska during the last deglaciation. Earth and Planetary Science Letters 452, 79-89 (2016). </a:t>
          </a:r>
        </a:p>
        <a:p>
          <a:pPr algn="l" rtl="0">
            <a:defRPr sz="1000"/>
          </a:pPr>
          <a:endParaRPr lang="en-US" sz="1400" b="0" i="0" strike="noStrike" baseline="0">
            <a:solidFill>
              <a:srgbClr val="000000"/>
            </a:solidFill>
            <a:latin typeface="+mn-lt"/>
            <a:ea typeface="Calibri"/>
            <a:cs typeface="Verdan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400" b="0" i="0" strike="noStrike">
              <a:solidFill>
                <a:srgbClr val="000000"/>
              </a:solidFill>
              <a:latin typeface="+mn-lt"/>
              <a:ea typeface="Calibri"/>
              <a:cs typeface="Verdana"/>
            </a:rPr>
            <a:t>S. K. Praetorius et al., The role of Northeast Pacific meltwater events in deglacial climate change. </a:t>
          </a:r>
          <a:r>
            <a:rPr lang="en-US" sz="1400" b="0" i="1" strike="noStrike">
              <a:solidFill>
                <a:srgbClr val="000000"/>
              </a:solidFill>
              <a:latin typeface="+mn-lt"/>
              <a:ea typeface="Calibri"/>
              <a:cs typeface="Verdana"/>
            </a:rPr>
            <a:t>Science Advances</a:t>
          </a:r>
          <a:r>
            <a:rPr lang="en-US" sz="1400" b="0" i="0" strike="noStrike">
              <a:solidFill>
                <a:srgbClr val="000000"/>
              </a:solidFill>
              <a:latin typeface="+mn-lt"/>
              <a:ea typeface="Calibri"/>
              <a:cs typeface="Verdana"/>
            </a:rPr>
            <a:t>, 2020.</a:t>
          </a:r>
        </a:p>
        <a:p>
          <a:pPr algn="l" rtl="0">
            <a:defRPr sz="1000"/>
          </a:pPr>
          <a:endParaRPr lang="en-US" sz="1400" b="0" i="0" strike="noStrike" baseline="0">
            <a:solidFill>
              <a:srgbClr val="000000"/>
            </a:solidFill>
            <a:latin typeface="+mn-lt"/>
            <a:ea typeface="Calibri"/>
            <a:cs typeface="Verdana"/>
          </a:endParaRPr>
        </a:p>
        <a:p>
          <a:pPr algn="l" rtl="0">
            <a:defRPr sz="1000"/>
          </a:pPr>
          <a:r>
            <a:rPr lang="en-US" sz="1400" b="0" i="0" strike="noStrike" baseline="0">
              <a:solidFill>
                <a:srgbClr val="000000"/>
              </a:solidFill>
              <a:latin typeface="+mn-lt"/>
              <a:ea typeface="Calibri"/>
              <a:cs typeface="Verdana"/>
            </a:rPr>
            <a:t>M. A. Taylor, I. L. Hendy, D. K. Pak, Deglacial ocean warming and marine retreat of the Cordilleran Ice Sheet in the North Pacific Ocean. Earth and Planetary Science Letters 403, 89-98 (2014).</a:t>
          </a:r>
        </a:p>
        <a:p>
          <a:pPr algn="l" rtl="0">
            <a:defRPr sz="1000"/>
          </a:pPr>
          <a:endParaRPr lang="en-US" sz="1400" b="0" i="0" strike="noStrike" baseline="0">
            <a:solidFill>
              <a:srgbClr val="000000"/>
            </a:solidFill>
            <a:latin typeface="+mn-lt"/>
            <a:ea typeface="Calibri"/>
            <a:cs typeface="Verdana"/>
          </a:endParaRPr>
        </a:p>
        <a:p>
          <a:pPr algn="l" rtl="0">
            <a:defRPr sz="1000"/>
          </a:pPr>
          <a:r>
            <a:rPr lang="en-US" sz="1400">
              <a:solidFill>
                <a:schemeClr val="dk1"/>
              </a:solidFill>
              <a:effectLst/>
              <a:latin typeface="+mn-lt"/>
              <a:ea typeface="+mn-ea"/>
              <a:cs typeface="+mn-cs"/>
            </a:rPr>
            <a:t>J.H. Velle, </a:t>
          </a:r>
          <a:r>
            <a:rPr lang="en-US" sz="1400" i="1">
              <a:solidFill>
                <a:schemeClr val="dk1"/>
              </a:solidFill>
              <a:effectLst/>
              <a:latin typeface="+mn-lt"/>
              <a:ea typeface="+mn-ea"/>
              <a:cs typeface="+mn-cs"/>
            </a:rPr>
            <a:t>et al.</a:t>
          </a:r>
          <a:r>
            <a:rPr lang="en-US" sz="1400">
              <a:solidFill>
                <a:schemeClr val="dk1"/>
              </a:solidFill>
              <a:effectLst/>
              <a:latin typeface="+mn-lt"/>
              <a:ea typeface="+mn-ea"/>
              <a:cs typeface="+mn-cs"/>
            </a:rPr>
            <a:t>, High resolution inclination records from the Gulf of Alaska, IODP Expedition 341 Sites U1418 and U1419. </a:t>
          </a:r>
          <a:r>
            <a:rPr lang="en-US" sz="1400" i="1">
              <a:solidFill>
                <a:schemeClr val="dk1"/>
              </a:solidFill>
              <a:effectLst/>
              <a:latin typeface="+mn-lt"/>
              <a:ea typeface="+mn-ea"/>
              <a:cs typeface="+mn-cs"/>
            </a:rPr>
            <a:t>Geophys. J. Int. </a:t>
          </a:r>
          <a:r>
            <a:rPr lang="en-US" sz="1400" b="1">
              <a:solidFill>
                <a:schemeClr val="dk1"/>
              </a:solidFill>
              <a:effectLst/>
              <a:latin typeface="+mn-lt"/>
              <a:ea typeface="+mn-ea"/>
              <a:cs typeface="+mn-cs"/>
            </a:rPr>
            <a:t>229</a:t>
          </a:r>
          <a:r>
            <a:rPr lang="en-US" sz="1400">
              <a:solidFill>
                <a:schemeClr val="dk1"/>
              </a:solidFill>
              <a:effectLst/>
              <a:latin typeface="+mn-lt"/>
              <a:ea typeface="+mn-ea"/>
              <a:cs typeface="+mn-cs"/>
            </a:rPr>
            <a:t>, 345-358 (2022). </a:t>
          </a:r>
          <a:endParaRPr lang="en-US" sz="1400" b="0" i="0" strike="noStrike" baseline="0">
            <a:solidFill>
              <a:srgbClr val="000000"/>
            </a:solidFill>
            <a:latin typeface="+mn-lt"/>
            <a:ea typeface="Calibri"/>
            <a:cs typeface="Verdana"/>
          </a:endParaRPr>
        </a:p>
        <a:p>
          <a:pPr algn="l" rtl="0">
            <a:defRPr sz="1000"/>
          </a:pPr>
          <a:endParaRPr lang="en-US" sz="1200" b="0" i="0" strike="noStrike" baseline="0">
            <a:solidFill>
              <a:srgbClr val="000000"/>
            </a:solidFill>
            <a:latin typeface="+mn-lt"/>
            <a:ea typeface="Calibri"/>
            <a:cs typeface="Verdan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400">
              <a:solidFill>
                <a:schemeClr val="dk1"/>
              </a:solidFill>
              <a:effectLst/>
              <a:latin typeface="+mn-lt"/>
              <a:ea typeface="+mn-ea"/>
              <a:cs typeface="+mn-cs"/>
            </a:rPr>
            <a:t>M.H. Walczak </a:t>
          </a:r>
          <a:r>
            <a:rPr lang="en-US" sz="1400" i="1">
              <a:solidFill>
                <a:schemeClr val="dk1"/>
              </a:solidFill>
              <a:effectLst/>
              <a:latin typeface="+mn-lt"/>
              <a:ea typeface="+mn-ea"/>
              <a:cs typeface="+mn-cs"/>
            </a:rPr>
            <a:t>et al.</a:t>
          </a:r>
          <a:r>
            <a:rPr lang="en-US" sz="1400">
              <a:solidFill>
                <a:schemeClr val="dk1"/>
              </a:solidFill>
              <a:effectLst/>
              <a:latin typeface="+mn-lt"/>
              <a:ea typeface="+mn-ea"/>
              <a:cs typeface="+mn-cs"/>
            </a:rPr>
            <a:t>, Phasing of millennial-scale climate variability in the Pacific and Atlantic oceans. </a:t>
          </a:r>
          <a:r>
            <a:rPr lang="en-US" sz="1400" i="1">
              <a:solidFill>
                <a:schemeClr val="dk1"/>
              </a:solidFill>
              <a:effectLst/>
              <a:latin typeface="+mn-lt"/>
              <a:ea typeface="+mn-ea"/>
              <a:cs typeface="+mn-cs"/>
            </a:rPr>
            <a:t>Science</a:t>
          </a:r>
          <a:r>
            <a:rPr lang="en-US" sz="1400">
              <a:solidFill>
                <a:schemeClr val="dk1"/>
              </a:solidFill>
              <a:effectLst/>
              <a:latin typeface="+mn-lt"/>
              <a:ea typeface="+mn-ea"/>
              <a:cs typeface="+mn-cs"/>
            </a:rPr>
            <a:t> </a:t>
          </a:r>
          <a:r>
            <a:rPr lang="en-US" sz="1400" b="1">
              <a:solidFill>
                <a:schemeClr val="dk1"/>
              </a:solidFill>
              <a:effectLst/>
              <a:latin typeface="+mn-lt"/>
              <a:ea typeface="+mn-ea"/>
              <a:cs typeface="+mn-cs"/>
            </a:rPr>
            <a:t>370</a:t>
          </a:r>
          <a:r>
            <a:rPr lang="en-US" sz="1400">
              <a:solidFill>
                <a:schemeClr val="dk1"/>
              </a:solidFill>
              <a:effectLst/>
              <a:latin typeface="+mn-lt"/>
              <a:ea typeface="+mn-ea"/>
              <a:cs typeface="+mn-cs"/>
            </a:rPr>
            <a:t>, 716-720 (2020).</a:t>
          </a:r>
        </a:p>
        <a:p>
          <a:pPr algn="l" rtl="0">
            <a:defRPr sz="1000"/>
          </a:pPr>
          <a:endParaRPr lang="en-US" sz="1400" b="0" i="0" strike="noStrike">
            <a:solidFill>
              <a:srgbClr val="000000"/>
            </a:solidFill>
            <a:latin typeface="+mn-lt"/>
            <a:ea typeface="Calibri"/>
            <a:cs typeface="Verdana"/>
          </a:endParaRPr>
        </a:p>
        <a:p>
          <a:pPr algn="l" rtl="0">
            <a:defRPr sz="1000"/>
          </a:pPr>
          <a:endParaRPr lang="en-US" sz="1400" b="0" i="0" strike="noStrike">
            <a:solidFill>
              <a:srgbClr val="000000"/>
            </a:solidFill>
            <a:latin typeface="+mn-lt"/>
            <a:ea typeface="Calibri"/>
            <a:cs typeface="Verdana"/>
          </a:endParaRPr>
        </a:p>
        <a:p>
          <a:pPr algn="l" rtl="0">
            <a:defRPr sz="1000"/>
          </a:pPr>
          <a:endParaRPr lang="en-US" sz="1400" b="0" i="0" strike="noStrike" baseline="0">
            <a:solidFill>
              <a:srgbClr val="000000"/>
            </a:solidFill>
            <a:latin typeface="+mn-lt"/>
            <a:ea typeface="Calibri"/>
            <a:cs typeface="Verdana"/>
          </a:endParaRPr>
        </a:p>
        <a:p>
          <a:pPr algn="l" rtl="0">
            <a:defRPr sz="1000"/>
          </a:pPr>
          <a:endParaRPr lang="en-US" sz="1400" b="0" i="0" strike="noStrike" baseline="0">
            <a:solidFill>
              <a:srgbClr val="000000"/>
            </a:solidFill>
            <a:latin typeface="+mn-lt"/>
            <a:ea typeface="Calibri"/>
            <a:cs typeface="Verdana"/>
          </a:endParaRPr>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ager.87_SST_1" connectionId="1" xr16:uid="{6C6FF9D4-83BE-3C44-B3C1-C6D75DE73A2C}" autoFormatId="0"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ager.JT96_SST" connectionId="2" xr16:uid="{5DFCC0C2-538C-B543-A2B2-E9E3570416C6}"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9.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55197-ED39-704F-9902-103813333DBF}">
  <dimension ref="A1:E331"/>
  <sheetViews>
    <sheetView workbookViewId="0">
      <selection activeCell="N17" sqref="N17"/>
    </sheetView>
  </sheetViews>
  <sheetFormatPr baseColWidth="10" defaultRowHeight="16" x14ac:dyDescent="0.2"/>
  <cols>
    <col min="1" max="1" width="9" style="10" customWidth="1"/>
    <col min="2" max="2" width="15.5" style="10" customWidth="1"/>
    <col min="3" max="3" width="19.1640625" style="10" customWidth="1"/>
    <col min="4" max="4" width="17.33203125" style="10" customWidth="1"/>
    <col min="5" max="5" width="14.1640625" style="58" customWidth="1"/>
  </cols>
  <sheetData>
    <row r="1" spans="1:5" s="3" customFormat="1" ht="34" x14ac:dyDescent="0.2">
      <c r="A1" s="2" t="s">
        <v>1</v>
      </c>
      <c r="B1" s="2" t="s">
        <v>12</v>
      </c>
      <c r="C1" s="2" t="s">
        <v>13</v>
      </c>
      <c r="D1" s="2" t="s">
        <v>14</v>
      </c>
      <c r="E1" s="12" t="s">
        <v>0</v>
      </c>
    </row>
    <row r="2" spans="1:5" x14ac:dyDescent="0.2">
      <c r="A2" s="10">
        <v>0.1</v>
      </c>
      <c r="E2" s="57"/>
    </row>
    <row r="3" spans="1:5" x14ac:dyDescent="0.2">
      <c r="A3" s="10">
        <v>0.2</v>
      </c>
      <c r="B3" s="10">
        <v>10.672247564999999</v>
      </c>
      <c r="D3" s="10">
        <v>0.83125243500000057</v>
      </c>
      <c r="E3" s="57">
        <v>2</v>
      </c>
    </row>
    <row r="4" spans="1:5" x14ac:dyDescent="0.2">
      <c r="A4" s="10">
        <v>0.3</v>
      </c>
      <c r="B4" s="10">
        <v>10.703277594999999</v>
      </c>
      <c r="D4" s="10">
        <v>0.76678490499999974</v>
      </c>
      <c r="E4" s="57">
        <v>2</v>
      </c>
    </row>
    <row r="5" spans="1:5" x14ac:dyDescent="0.2">
      <c r="A5" s="10">
        <v>0.4</v>
      </c>
      <c r="B5" s="10">
        <v>10.67879735</v>
      </c>
      <c r="C5" s="10">
        <v>10.732560961999999</v>
      </c>
      <c r="D5" s="10">
        <v>0.64680715000000066</v>
      </c>
      <c r="E5" s="57">
        <v>2</v>
      </c>
    </row>
    <row r="6" spans="1:5" x14ac:dyDescent="0.2">
      <c r="A6" s="10">
        <v>0.5</v>
      </c>
      <c r="B6" s="10">
        <v>10.817574499999999</v>
      </c>
      <c r="C6" s="10">
        <v>10.755870568999999</v>
      </c>
      <c r="D6" s="10">
        <v>0.69008669999999928</v>
      </c>
      <c r="E6" s="57">
        <v>2</v>
      </c>
    </row>
    <row r="7" spans="1:5" x14ac:dyDescent="0.2">
      <c r="A7" s="10">
        <v>0.6</v>
      </c>
      <c r="B7" s="10">
        <v>10.790907799999999</v>
      </c>
      <c r="C7" s="10">
        <v>10.78107054</v>
      </c>
      <c r="D7" s="10">
        <v>0.59724280000000007</v>
      </c>
      <c r="E7" s="57">
        <v>2</v>
      </c>
    </row>
    <row r="8" spans="1:5" x14ac:dyDescent="0.2">
      <c r="A8" s="10">
        <v>0.7</v>
      </c>
      <c r="B8" s="10">
        <v>10.7887956</v>
      </c>
      <c r="C8" s="10">
        <v>10.818770480000001</v>
      </c>
      <c r="D8" s="10">
        <v>0.58451969999999953</v>
      </c>
      <c r="E8" s="57">
        <v>2</v>
      </c>
    </row>
    <row r="9" spans="1:5" x14ac:dyDescent="0.2">
      <c r="A9" s="10">
        <v>0.8</v>
      </c>
      <c r="B9" s="10">
        <v>10.829277449999999</v>
      </c>
      <c r="C9" s="10">
        <v>10.847157239999998</v>
      </c>
      <c r="D9" s="10">
        <v>0.6143907500000001</v>
      </c>
      <c r="E9" s="57">
        <v>2</v>
      </c>
    </row>
    <row r="10" spans="1:5" x14ac:dyDescent="0.2">
      <c r="A10" s="10">
        <v>0.9</v>
      </c>
      <c r="B10" s="10">
        <v>10.867297050000001</v>
      </c>
      <c r="C10" s="10">
        <v>10.87738293</v>
      </c>
      <c r="D10" s="10">
        <v>0.6417994499999996</v>
      </c>
      <c r="E10" s="57">
        <v>2</v>
      </c>
    </row>
    <row r="11" spans="1:5" x14ac:dyDescent="0.2">
      <c r="A11" s="10">
        <v>1</v>
      </c>
      <c r="B11" s="10">
        <v>10.9595083</v>
      </c>
      <c r="C11" s="10">
        <v>10.848757703333334</v>
      </c>
      <c r="D11" s="10">
        <v>0.72645409999999977</v>
      </c>
      <c r="E11" s="57">
        <v>2</v>
      </c>
    </row>
    <row r="12" spans="1:5" x14ac:dyDescent="0.2">
      <c r="A12" s="10">
        <v>1.1000000000000001</v>
      </c>
      <c r="B12" s="10">
        <v>10.942036250000001</v>
      </c>
      <c r="C12" s="10">
        <v>10.797649742666668</v>
      </c>
      <c r="D12" s="10">
        <v>0.70367664999999935</v>
      </c>
      <c r="E12" s="57">
        <v>2</v>
      </c>
    </row>
    <row r="13" spans="1:5" x14ac:dyDescent="0.2">
      <c r="A13" s="10">
        <v>1.2</v>
      </c>
      <c r="B13" s="10">
        <v>10.645669466666666</v>
      </c>
      <c r="C13" s="10">
        <v>10.729153021333332</v>
      </c>
      <c r="D13" s="10">
        <v>0.52853844420119322</v>
      </c>
      <c r="E13" s="57">
        <v>3</v>
      </c>
    </row>
    <row r="14" spans="1:5" x14ac:dyDescent="0.2">
      <c r="A14" s="10">
        <v>1.3</v>
      </c>
      <c r="B14" s="10">
        <v>10.573737646666666</v>
      </c>
      <c r="C14" s="10">
        <v>10.642874361333332</v>
      </c>
      <c r="D14" s="10">
        <v>0.46942973094577689</v>
      </c>
      <c r="E14" s="57">
        <v>3</v>
      </c>
    </row>
    <row r="15" spans="1:5" x14ac:dyDescent="0.2">
      <c r="A15" s="10">
        <v>1.4</v>
      </c>
      <c r="B15" s="10">
        <v>10.524813443333333</v>
      </c>
      <c r="C15" s="10">
        <v>10.565139271333333</v>
      </c>
      <c r="D15" s="10">
        <v>0.44636263533045706</v>
      </c>
      <c r="E15" s="57">
        <v>3</v>
      </c>
    </row>
    <row r="16" spans="1:5" x14ac:dyDescent="0.2">
      <c r="A16" s="10">
        <v>1.5</v>
      </c>
      <c r="B16" s="10">
        <v>10.528115</v>
      </c>
      <c r="C16" s="10">
        <v>10.550216358</v>
      </c>
      <c r="D16" s="10">
        <v>0.40154366682170883</v>
      </c>
      <c r="E16" s="57">
        <v>3</v>
      </c>
    </row>
    <row r="17" spans="1:5" x14ac:dyDescent="0.2">
      <c r="A17" s="10">
        <v>1.6</v>
      </c>
      <c r="B17" s="10">
        <v>10.5533608</v>
      </c>
      <c r="C17" s="10">
        <v>10.576556708666665</v>
      </c>
      <c r="D17" s="10">
        <v>0.31758816646755461</v>
      </c>
      <c r="E17" s="57">
        <v>3</v>
      </c>
    </row>
    <row r="18" spans="1:5" x14ac:dyDescent="0.2">
      <c r="A18" s="10">
        <v>1.7</v>
      </c>
      <c r="B18" s="10">
        <v>10.5710549</v>
      </c>
      <c r="C18" s="10">
        <v>10.615363453333334</v>
      </c>
      <c r="D18" s="10">
        <v>0.23248258258395033</v>
      </c>
      <c r="E18" s="57">
        <v>3</v>
      </c>
    </row>
    <row r="19" spans="1:5" x14ac:dyDescent="0.2">
      <c r="A19" s="10">
        <v>1.8</v>
      </c>
      <c r="B19" s="10">
        <v>10.705439399999998</v>
      </c>
      <c r="C19" s="10">
        <v>10.717702939999999</v>
      </c>
      <c r="D19" s="10">
        <v>0.19649049061398186</v>
      </c>
      <c r="E19" s="57">
        <v>3</v>
      </c>
    </row>
    <row r="20" spans="1:5" x14ac:dyDescent="0.2">
      <c r="A20" s="10">
        <v>1.9</v>
      </c>
      <c r="B20" s="10">
        <v>10.718847166666668</v>
      </c>
      <c r="C20" s="10">
        <v>10.8221243</v>
      </c>
      <c r="D20" s="10">
        <v>0.33216087492676066</v>
      </c>
      <c r="E20" s="57">
        <v>3</v>
      </c>
    </row>
    <row r="21" spans="1:5" x14ac:dyDescent="0.2">
      <c r="A21" s="10">
        <v>2</v>
      </c>
      <c r="B21" s="10">
        <v>11.039812433333333</v>
      </c>
      <c r="C21" s="10">
        <v>10.913816366666667</v>
      </c>
      <c r="D21" s="10">
        <v>0.2452314592903361</v>
      </c>
      <c r="E21" s="57">
        <v>3</v>
      </c>
    </row>
    <row r="22" spans="1:5" x14ac:dyDescent="0.2">
      <c r="A22" s="10">
        <v>2.1</v>
      </c>
      <c r="B22" s="10">
        <v>11.075467600000001</v>
      </c>
      <c r="C22" s="10">
        <v>10.978804220000001</v>
      </c>
      <c r="D22" s="10">
        <v>0.21324694466191052</v>
      </c>
      <c r="E22" s="57">
        <v>3</v>
      </c>
    </row>
    <row r="23" spans="1:5" x14ac:dyDescent="0.2">
      <c r="A23" s="10">
        <v>2.2000000000000002</v>
      </c>
      <c r="B23" s="10">
        <v>11.029515233333333</v>
      </c>
      <c r="C23" s="10">
        <v>11.047867713333334</v>
      </c>
      <c r="D23" s="10">
        <v>0.23968099605372944</v>
      </c>
      <c r="E23" s="57">
        <v>3</v>
      </c>
    </row>
    <row r="24" spans="1:5" x14ac:dyDescent="0.2">
      <c r="A24" s="10">
        <v>2.2999999999999998</v>
      </c>
      <c r="B24" s="10">
        <v>11.030378666666666</v>
      </c>
      <c r="C24" s="10">
        <v>11.044827413333334</v>
      </c>
      <c r="D24" s="10">
        <v>0.3136291545894202</v>
      </c>
      <c r="E24" s="57">
        <v>3</v>
      </c>
    </row>
    <row r="25" spans="1:5" x14ac:dyDescent="0.2">
      <c r="A25" s="10">
        <v>2.4</v>
      </c>
      <c r="B25" s="10">
        <v>11.064164633333334</v>
      </c>
      <c r="C25" s="10">
        <v>11.019714553333333</v>
      </c>
      <c r="D25" s="10">
        <v>0.36849342565398319</v>
      </c>
      <c r="E25" s="57">
        <v>3</v>
      </c>
    </row>
    <row r="26" spans="1:5" x14ac:dyDescent="0.2">
      <c r="A26" s="10">
        <v>2.5</v>
      </c>
      <c r="B26" s="10">
        <v>11.024610933333333</v>
      </c>
      <c r="C26" s="10">
        <v>10.992431206666668</v>
      </c>
      <c r="D26" s="10">
        <v>0.4046913224082001</v>
      </c>
      <c r="E26" s="57">
        <v>3</v>
      </c>
    </row>
    <row r="27" spans="1:5" x14ac:dyDescent="0.2">
      <c r="A27" s="10">
        <v>2.6</v>
      </c>
      <c r="B27" s="10">
        <v>10.949903300000001</v>
      </c>
      <c r="C27" s="10">
        <v>10.951333448666668</v>
      </c>
      <c r="D27" s="10">
        <v>0.4684866231813134</v>
      </c>
      <c r="E27" s="57">
        <v>3</v>
      </c>
    </row>
    <row r="28" spans="1:5" x14ac:dyDescent="0.2">
      <c r="A28" s="10">
        <v>2.7</v>
      </c>
      <c r="B28" s="10">
        <v>10.893098499999999</v>
      </c>
      <c r="C28" s="10">
        <v>10.871694262</v>
      </c>
      <c r="D28" s="10">
        <v>0.55626126736531212</v>
      </c>
      <c r="E28" s="57">
        <v>3</v>
      </c>
    </row>
    <row r="29" spans="1:5" x14ac:dyDescent="0.2">
      <c r="A29" s="10">
        <v>2.8</v>
      </c>
      <c r="B29" s="10">
        <v>10.824889876666667</v>
      </c>
      <c r="C29" s="10">
        <v>10.791743808666668</v>
      </c>
      <c r="D29" s="10">
        <v>0.65135456277094472</v>
      </c>
      <c r="E29" s="57">
        <v>3</v>
      </c>
    </row>
    <row r="30" spans="1:5" x14ac:dyDescent="0.2">
      <c r="A30" s="10">
        <v>2.9</v>
      </c>
      <c r="B30" s="10">
        <v>10.665968700000001</v>
      </c>
      <c r="C30" s="10">
        <v>10.736561802000001</v>
      </c>
      <c r="D30" s="10">
        <v>0.6239579479462809</v>
      </c>
      <c r="E30" s="57">
        <v>3</v>
      </c>
    </row>
    <row r="31" spans="1:5" x14ac:dyDescent="0.2">
      <c r="A31" s="10">
        <v>3</v>
      </c>
      <c r="B31" s="10">
        <v>10.624858666666666</v>
      </c>
      <c r="C31" s="10">
        <v>10.712070682</v>
      </c>
      <c r="D31" s="10">
        <v>0.52588963605767558</v>
      </c>
      <c r="E31" s="57">
        <v>3</v>
      </c>
    </row>
    <row r="32" spans="1:5" x14ac:dyDescent="0.2">
      <c r="A32" s="10">
        <v>3.1</v>
      </c>
      <c r="B32" s="10">
        <v>10.673993266666665</v>
      </c>
      <c r="C32" s="10">
        <v>10.707709293333334</v>
      </c>
      <c r="D32" s="10">
        <v>0.48982328275526898</v>
      </c>
      <c r="E32" s="57">
        <v>3</v>
      </c>
    </row>
    <row r="33" spans="1:5" x14ac:dyDescent="0.2">
      <c r="A33" s="10">
        <v>3.2</v>
      </c>
      <c r="B33" s="10">
        <v>10.770642899999999</v>
      </c>
      <c r="C33" s="10">
        <v>10.732763273333333</v>
      </c>
      <c r="D33" s="10">
        <v>0.50561381407331996</v>
      </c>
      <c r="E33" s="57">
        <v>3</v>
      </c>
    </row>
    <row r="34" spans="1:5" x14ac:dyDescent="0.2">
      <c r="A34" s="10">
        <v>3.3</v>
      </c>
      <c r="B34" s="10">
        <v>10.803082933333334</v>
      </c>
      <c r="C34" s="10">
        <v>10.739777953999999</v>
      </c>
      <c r="D34" s="10">
        <v>0.56030588687927219</v>
      </c>
      <c r="E34" s="57">
        <v>3</v>
      </c>
    </row>
    <row r="35" spans="1:5" x14ac:dyDescent="0.2">
      <c r="A35" s="10">
        <v>3.4</v>
      </c>
      <c r="B35" s="10">
        <v>10.7912386</v>
      </c>
      <c r="C35" s="10">
        <v>10.693243086666667</v>
      </c>
      <c r="D35" s="10">
        <v>0.65135522070714469</v>
      </c>
      <c r="E35" s="57">
        <v>3</v>
      </c>
    </row>
    <row r="36" spans="1:5" x14ac:dyDescent="0.2">
      <c r="A36" s="10">
        <v>3.5</v>
      </c>
      <c r="B36" s="10">
        <v>10.65993207</v>
      </c>
      <c r="C36" s="10">
        <v>10.596821564666667</v>
      </c>
      <c r="D36" s="10">
        <v>0.72982475022426962</v>
      </c>
      <c r="E36" s="57">
        <v>3</v>
      </c>
    </row>
    <row r="37" spans="1:5" x14ac:dyDescent="0.2">
      <c r="A37" s="10">
        <v>3.6</v>
      </c>
      <c r="B37" s="10">
        <v>10.441318930000001</v>
      </c>
      <c r="C37" s="10">
        <v>10.445298521333333</v>
      </c>
      <c r="D37" s="10">
        <v>0.64581890415455412</v>
      </c>
      <c r="E37" s="57">
        <v>3</v>
      </c>
    </row>
    <row r="38" spans="1:5" x14ac:dyDescent="0.2">
      <c r="A38" s="10">
        <v>3.7</v>
      </c>
      <c r="B38" s="10">
        <v>10.288535289999999</v>
      </c>
      <c r="C38" s="10">
        <v>10.316199688000001</v>
      </c>
      <c r="D38" s="10">
        <v>0.4946011294870501</v>
      </c>
      <c r="E38" s="57">
        <v>3</v>
      </c>
    </row>
    <row r="39" spans="1:5" x14ac:dyDescent="0.2">
      <c r="A39" s="10">
        <v>3.8</v>
      </c>
      <c r="B39" s="10">
        <v>10.045467716666666</v>
      </c>
      <c r="C39" s="10">
        <v>10.20914419</v>
      </c>
      <c r="D39" s="10">
        <v>0.25991912997669464</v>
      </c>
      <c r="E39" s="57">
        <v>3</v>
      </c>
    </row>
    <row r="40" spans="1:5" x14ac:dyDescent="0.2">
      <c r="A40" s="10">
        <v>3.9</v>
      </c>
      <c r="B40" s="10">
        <v>10.145744433333332</v>
      </c>
      <c r="C40" s="10">
        <v>10.115345736666665</v>
      </c>
      <c r="D40" s="10">
        <v>0.34898768324789609</v>
      </c>
      <c r="E40" s="57">
        <v>3</v>
      </c>
    </row>
    <row r="41" spans="1:5" x14ac:dyDescent="0.2">
      <c r="A41" s="10">
        <v>4</v>
      </c>
      <c r="B41" s="10">
        <v>10.12465458</v>
      </c>
      <c r="C41" s="10">
        <v>10.046781887333333</v>
      </c>
      <c r="D41" s="10">
        <v>0.492156722703329</v>
      </c>
      <c r="E41" s="57">
        <v>3</v>
      </c>
    </row>
    <row r="42" spans="1:5" x14ac:dyDescent="0.2">
      <c r="A42" s="10">
        <v>4.0999999999999996</v>
      </c>
      <c r="B42" s="10">
        <v>9.9723266633333338</v>
      </c>
      <c r="C42" s="10">
        <v>10.045262077</v>
      </c>
      <c r="D42" s="10">
        <v>0.48801949155866087</v>
      </c>
      <c r="E42" s="57">
        <v>3</v>
      </c>
    </row>
    <row r="43" spans="1:5" x14ac:dyDescent="0.2">
      <c r="A43" s="10">
        <v>4.2</v>
      </c>
      <c r="B43" s="10">
        <v>9.9457160433333325</v>
      </c>
      <c r="C43" s="10">
        <v>10.027801721833333</v>
      </c>
      <c r="D43" s="10">
        <v>0.47753669571267959</v>
      </c>
      <c r="E43" s="57">
        <v>3</v>
      </c>
    </row>
    <row r="44" spans="1:5" x14ac:dyDescent="0.2">
      <c r="A44" s="10">
        <v>4.3</v>
      </c>
      <c r="B44" s="10">
        <v>10.037868665</v>
      </c>
      <c r="C44" s="10">
        <v>10.022038943333333</v>
      </c>
      <c r="D44" s="10">
        <v>0.35084414360727528</v>
      </c>
      <c r="E44" s="57">
        <v>4</v>
      </c>
    </row>
    <row r="45" spans="1:5" x14ac:dyDescent="0.2">
      <c r="A45" s="10">
        <v>4.4000000000000004</v>
      </c>
      <c r="B45" s="10">
        <v>10.058442657500001</v>
      </c>
      <c r="C45" s="10">
        <v>10.007360328166666</v>
      </c>
      <c r="D45" s="10">
        <v>0.37528561914880926</v>
      </c>
      <c r="E45" s="57">
        <v>4</v>
      </c>
    </row>
    <row r="46" spans="1:5" x14ac:dyDescent="0.2">
      <c r="A46" s="10">
        <v>4.5</v>
      </c>
      <c r="B46" s="10">
        <v>10.095840687500001</v>
      </c>
      <c r="C46" s="10">
        <v>9.9962963430000009</v>
      </c>
      <c r="D46" s="10">
        <v>0.42123994224784383</v>
      </c>
      <c r="E46" s="57">
        <v>4</v>
      </c>
    </row>
    <row r="47" spans="1:5" x14ac:dyDescent="0.2">
      <c r="A47" s="10">
        <v>4.5999999999999996</v>
      </c>
      <c r="B47" s="10">
        <v>9.8989335875000002</v>
      </c>
      <c r="C47" s="10">
        <v>9.9544113989999996</v>
      </c>
      <c r="D47" s="10">
        <v>0.27674092382527099</v>
      </c>
      <c r="E47" s="57">
        <v>4</v>
      </c>
    </row>
    <row r="48" spans="1:5" x14ac:dyDescent="0.2">
      <c r="A48" s="10">
        <v>4.7</v>
      </c>
      <c r="B48" s="10">
        <v>9.8903961174999999</v>
      </c>
      <c r="C48" s="10">
        <v>9.919787748000001</v>
      </c>
      <c r="D48" s="10">
        <v>0.28098764405840576</v>
      </c>
      <c r="E48" s="57">
        <v>4</v>
      </c>
    </row>
    <row r="49" spans="1:5" x14ac:dyDescent="0.2">
      <c r="A49" s="10">
        <v>4.8</v>
      </c>
      <c r="B49" s="10">
        <v>9.8284439450000001</v>
      </c>
      <c r="C49" s="10">
        <v>9.8586439220000006</v>
      </c>
      <c r="D49" s="10">
        <v>0.24495574460088088</v>
      </c>
      <c r="E49" s="57">
        <v>4</v>
      </c>
    </row>
    <row r="50" spans="1:5" x14ac:dyDescent="0.2">
      <c r="A50" s="10">
        <v>4.9000000000000004</v>
      </c>
      <c r="B50" s="10">
        <v>9.8853244025000002</v>
      </c>
      <c r="C50" s="10">
        <v>9.8372546369999991</v>
      </c>
      <c r="D50" s="10">
        <v>0.32223888944166362</v>
      </c>
      <c r="E50" s="57">
        <v>4</v>
      </c>
    </row>
    <row r="51" spans="1:5" x14ac:dyDescent="0.2">
      <c r="A51" s="10">
        <v>5</v>
      </c>
      <c r="B51" s="10">
        <v>9.7901215575000009</v>
      </c>
      <c r="C51" s="10">
        <v>9.8386871810000009</v>
      </c>
      <c r="D51" s="10">
        <v>0.27634977274557876</v>
      </c>
      <c r="E51" s="57">
        <v>4</v>
      </c>
    </row>
    <row r="52" spans="1:5" x14ac:dyDescent="0.2">
      <c r="A52" s="10">
        <v>5.0999999999999996</v>
      </c>
      <c r="B52" s="10">
        <v>9.7919871624999999</v>
      </c>
      <c r="C52" s="10">
        <v>9.8799079750000001</v>
      </c>
      <c r="D52" s="10">
        <v>0.28745302371431847</v>
      </c>
      <c r="E52" s="57">
        <v>4</v>
      </c>
    </row>
    <row r="53" spans="1:5" x14ac:dyDescent="0.2">
      <c r="A53" s="10">
        <v>5.2</v>
      </c>
      <c r="B53" s="10">
        <v>9.8975588375000001</v>
      </c>
      <c r="C53" s="10">
        <v>9.922626425499999</v>
      </c>
      <c r="D53" s="10">
        <v>0.30700764776408285</v>
      </c>
      <c r="E53" s="57">
        <v>4</v>
      </c>
    </row>
    <row r="54" spans="1:5" x14ac:dyDescent="0.2">
      <c r="A54" s="10">
        <v>5.3</v>
      </c>
      <c r="B54" s="10">
        <v>10.034547915000001</v>
      </c>
      <c r="C54" s="10">
        <v>9.9891449795000007</v>
      </c>
      <c r="D54" s="10">
        <v>0.36915921675352509</v>
      </c>
      <c r="E54" s="57">
        <v>4</v>
      </c>
    </row>
    <row r="55" spans="1:5" x14ac:dyDescent="0.2">
      <c r="A55" s="10">
        <v>5.4</v>
      </c>
      <c r="B55" s="10">
        <v>10.098916655</v>
      </c>
      <c r="C55" s="10">
        <v>10.0707782705</v>
      </c>
      <c r="D55" s="10">
        <v>0.39385115602361137</v>
      </c>
      <c r="E55" s="57">
        <v>4</v>
      </c>
    </row>
    <row r="56" spans="1:5" x14ac:dyDescent="0.2">
      <c r="A56" s="10">
        <v>5.5</v>
      </c>
      <c r="B56" s="10">
        <v>10.122714327499999</v>
      </c>
      <c r="C56" s="10">
        <v>10.145066885</v>
      </c>
      <c r="D56" s="10">
        <v>0.38993042431632507</v>
      </c>
      <c r="E56" s="57">
        <v>4</v>
      </c>
    </row>
    <row r="57" spans="1:5" x14ac:dyDescent="0.2">
      <c r="A57" s="10">
        <v>5.6</v>
      </c>
      <c r="B57" s="10">
        <v>10.2001536175</v>
      </c>
      <c r="C57" s="10">
        <v>10.207448431999998</v>
      </c>
      <c r="D57" s="10">
        <v>0.33597031670271293</v>
      </c>
      <c r="E57" s="57">
        <v>4</v>
      </c>
    </row>
    <row r="58" spans="1:5" x14ac:dyDescent="0.2">
      <c r="A58" s="10">
        <v>5.7</v>
      </c>
      <c r="B58" s="10">
        <v>10.26900191</v>
      </c>
      <c r="C58" s="10">
        <v>10.217384489999999</v>
      </c>
      <c r="D58" s="10">
        <v>0.28364491859145596</v>
      </c>
      <c r="E58" s="57">
        <v>4</v>
      </c>
    </row>
    <row r="59" spans="1:5" x14ac:dyDescent="0.2">
      <c r="A59" s="10">
        <v>5.8</v>
      </c>
      <c r="B59" s="10">
        <v>10.346455649999999</v>
      </c>
      <c r="C59" s="10">
        <v>10.2079124245</v>
      </c>
      <c r="D59" s="10">
        <v>0.15923368059936574</v>
      </c>
      <c r="E59" s="57">
        <v>4</v>
      </c>
    </row>
    <row r="60" spans="1:5" x14ac:dyDescent="0.2">
      <c r="A60" s="10">
        <v>5.9</v>
      </c>
      <c r="B60" s="10">
        <v>10.148596945000001</v>
      </c>
      <c r="C60" s="10">
        <v>10.0826415735</v>
      </c>
      <c r="D60" s="10">
        <v>0.12194949488151664</v>
      </c>
      <c r="E60" s="57">
        <v>4</v>
      </c>
    </row>
    <row r="61" spans="1:5" x14ac:dyDescent="0.2">
      <c r="A61" s="10">
        <v>6</v>
      </c>
      <c r="B61" s="10">
        <v>10.075354000000001</v>
      </c>
      <c r="C61" s="10">
        <v>9.9778322230000001</v>
      </c>
      <c r="D61" s="10">
        <v>0.26517845020469094</v>
      </c>
      <c r="E61" s="57">
        <v>4</v>
      </c>
    </row>
    <row r="62" spans="1:5" x14ac:dyDescent="0.2">
      <c r="A62" s="10">
        <v>6.1</v>
      </c>
      <c r="B62" s="10">
        <v>9.5737993624999991</v>
      </c>
      <c r="C62" s="10">
        <v>9.8727357105000006</v>
      </c>
      <c r="D62" s="10">
        <v>0.47242097668854144</v>
      </c>
      <c r="E62" s="57">
        <v>4</v>
      </c>
    </row>
    <row r="63" spans="1:5" x14ac:dyDescent="0.2">
      <c r="A63" s="10">
        <v>6.2</v>
      </c>
      <c r="B63" s="10">
        <v>9.7449551575000015</v>
      </c>
      <c r="C63" s="10">
        <v>9.8037910540000013</v>
      </c>
      <c r="D63" s="10">
        <v>0.3425231492434222</v>
      </c>
      <c r="E63" s="57">
        <v>4</v>
      </c>
    </row>
    <row r="64" spans="1:5" x14ac:dyDescent="0.2">
      <c r="A64" s="10">
        <v>6.3</v>
      </c>
      <c r="B64" s="10">
        <v>9.8209730875000005</v>
      </c>
      <c r="C64" s="10">
        <v>9.7529488344999997</v>
      </c>
      <c r="D64" s="10">
        <v>0.26035876671900027</v>
      </c>
      <c r="E64" s="57">
        <v>4</v>
      </c>
    </row>
    <row r="65" spans="1:5" x14ac:dyDescent="0.2">
      <c r="A65" s="10">
        <v>6.4</v>
      </c>
      <c r="B65" s="10">
        <v>9.8038736624999991</v>
      </c>
      <c r="C65" s="10">
        <v>9.8217002395000002</v>
      </c>
      <c r="D65" s="10">
        <v>0.29727256897221443</v>
      </c>
      <c r="E65" s="57">
        <v>4</v>
      </c>
    </row>
    <row r="66" spans="1:5" x14ac:dyDescent="0.2">
      <c r="A66" s="10">
        <v>6.5</v>
      </c>
      <c r="B66" s="10">
        <v>9.8211429025000001</v>
      </c>
      <c r="C66" s="10">
        <v>9.8414474950000006</v>
      </c>
      <c r="D66" s="10">
        <v>0.35322530629032572</v>
      </c>
      <c r="E66" s="57">
        <v>4</v>
      </c>
    </row>
    <row r="67" spans="1:5" x14ac:dyDescent="0.2">
      <c r="A67" s="10">
        <v>6.6</v>
      </c>
      <c r="B67" s="10">
        <v>9.9175563874999995</v>
      </c>
      <c r="C67" s="10">
        <v>9.8724989159999996</v>
      </c>
      <c r="D67" s="10">
        <v>0.47016067007914231</v>
      </c>
      <c r="E67" s="57">
        <v>4</v>
      </c>
    </row>
    <row r="68" spans="1:5" x14ac:dyDescent="0.2">
      <c r="A68" s="10">
        <v>6.7</v>
      </c>
      <c r="B68" s="10">
        <v>9.8436914350000002</v>
      </c>
      <c r="C68" s="10">
        <v>9.9185636485000011</v>
      </c>
      <c r="D68" s="10">
        <v>0.38550495873481744</v>
      </c>
      <c r="E68" s="57">
        <v>4</v>
      </c>
    </row>
    <row r="69" spans="1:5" x14ac:dyDescent="0.2">
      <c r="A69" s="10">
        <v>6.8</v>
      </c>
      <c r="B69" s="10">
        <v>9.9762301924999992</v>
      </c>
      <c r="C69" s="10">
        <v>9.951191154</v>
      </c>
      <c r="D69" s="10">
        <v>0.42433416828851067</v>
      </c>
      <c r="E69" s="57">
        <v>4</v>
      </c>
    </row>
    <row r="70" spans="1:5" x14ac:dyDescent="0.2">
      <c r="A70" s="10">
        <v>6.9</v>
      </c>
      <c r="B70" s="10">
        <v>10.034197325000001</v>
      </c>
      <c r="C70" s="10">
        <v>9.9805708025000008</v>
      </c>
      <c r="D70" s="10">
        <v>0.4503887946847539</v>
      </c>
      <c r="E70" s="57">
        <v>4</v>
      </c>
    </row>
    <row r="71" spans="1:5" x14ac:dyDescent="0.2">
      <c r="A71" s="10">
        <v>7</v>
      </c>
      <c r="B71" s="10">
        <v>9.9842804300000001</v>
      </c>
      <c r="C71" s="10">
        <v>10.012394541999999</v>
      </c>
      <c r="D71" s="10">
        <v>0.44631958286275764</v>
      </c>
      <c r="E71" s="57">
        <v>4</v>
      </c>
    </row>
    <row r="72" spans="1:5" x14ac:dyDescent="0.2">
      <c r="A72" s="10">
        <v>7.1</v>
      </c>
      <c r="B72" s="10">
        <v>10.06445463</v>
      </c>
      <c r="C72" s="10">
        <v>10.027777281499999</v>
      </c>
      <c r="D72" s="10">
        <v>0.49333506619920314</v>
      </c>
      <c r="E72" s="57">
        <v>4</v>
      </c>
    </row>
    <row r="73" spans="1:5" x14ac:dyDescent="0.2">
      <c r="A73" s="10">
        <v>7.2</v>
      </c>
      <c r="B73" s="10">
        <v>10.002810132499999</v>
      </c>
      <c r="C73" s="10">
        <v>10.061797010999999</v>
      </c>
      <c r="D73" s="10">
        <v>0.48299405289726688</v>
      </c>
      <c r="E73" s="57">
        <v>4</v>
      </c>
    </row>
    <row r="74" spans="1:5" x14ac:dyDescent="0.2">
      <c r="A74" s="10">
        <v>7.3</v>
      </c>
      <c r="B74" s="10">
        <v>10.053143889999999</v>
      </c>
      <c r="C74" s="10">
        <v>10.087221341999999</v>
      </c>
      <c r="D74" s="10">
        <v>0.51974862637733266</v>
      </c>
      <c r="E74" s="57">
        <v>4</v>
      </c>
    </row>
    <row r="75" spans="1:5" x14ac:dyDescent="0.2">
      <c r="A75" s="10">
        <v>7.4</v>
      </c>
      <c r="B75" s="10">
        <v>10.204295972500001</v>
      </c>
      <c r="C75" s="10">
        <v>10.084107514999999</v>
      </c>
      <c r="D75" s="10">
        <v>0.59169932153037785</v>
      </c>
      <c r="E75" s="57">
        <v>4</v>
      </c>
    </row>
    <row r="76" spans="1:5" x14ac:dyDescent="0.2">
      <c r="A76" s="10">
        <v>7.5</v>
      </c>
      <c r="B76" s="10">
        <v>10.111402085</v>
      </c>
      <c r="C76" s="10">
        <v>10.095879709</v>
      </c>
      <c r="D76" s="10">
        <v>0.49681623818931603</v>
      </c>
      <c r="E76" s="57">
        <v>4</v>
      </c>
    </row>
    <row r="77" spans="1:5" x14ac:dyDescent="0.2">
      <c r="A77" s="10">
        <v>7.6</v>
      </c>
      <c r="B77" s="10">
        <v>10.048885495</v>
      </c>
      <c r="C77" s="10">
        <v>10.1196005605</v>
      </c>
      <c r="D77" s="10">
        <v>0.43674741336379597</v>
      </c>
      <c r="E77" s="57">
        <v>4</v>
      </c>
    </row>
    <row r="78" spans="1:5" x14ac:dyDescent="0.2">
      <c r="A78" s="10">
        <v>7.7</v>
      </c>
      <c r="B78" s="10">
        <v>10.0616711025</v>
      </c>
      <c r="C78" s="10">
        <v>10.129518354999998</v>
      </c>
      <c r="D78" s="10">
        <v>0.41906669407420527</v>
      </c>
      <c r="E78" s="57">
        <v>4</v>
      </c>
    </row>
    <row r="79" spans="1:5" x14ac:dyDescent="0.2">
      <c r="A79" s="10">
        <v>7.8</v>
      </c>
      <c r="B79" s="10">
        <v>10.171748147500001</v>
      </c>
      <c r="C79" s="10">
        <v>10.166532954499999</v>
      </c>
      <c r="D79" s="10">
        <v>0.45550760705328824</v>
      </c>
      <c r="E79" s="57">
        <v>4</v>
      </c>
    </row>
    <row r="80" spans="1:5" x14ac:dyDescent="0.2">
      <c r="A80" s="10">
        <v>7.9</v>
      </c>
      <c r="B80" s="10">
        <v>10.253884944999999</v>
      </c>
      <c r="C80" s="10">
        <v>10.222735319</v>
      </c>
      <c r="D80" s="10">
        <v>0.49238040005528272</v>
      </c>
      <c r="E80" s="57">
        <v>4</v>
      </c>
    </row>
    <row r="81" spans="1:5" x14ac:dyDescent="0.2">
      <c r="A81" s="10">
        <v>8</v>
      </c>
      <c r="B81" s="10">
        <v>10.296475082499999</v>
      </c>
      <c r="C81" s="10">
        <v>10.294441088999999</v>
      </c>
      <c r="D81" s="10">
        <v>0.50992862119158811</v>
      </c>
      <c r="E81" s="57">
        <v>4</v>
      </c>
    </row>
    <row r="82" spans="1:5" x14ac:dyDescent="0.2">
      <c r="A82" s="10">
        <v>8.1</v>
      </c>
      <c r="B82" s="10">
        <v>10.3298973175</v>
      </c>
      <c r="C82" s="10">
        <v>10.335014981499999</v>
      </c>
      <c r="D82" s="10">
        <v>0.52582065985828907</v>
      </c>
      <c r="E82" s="57">
        <v>4</v>
      </c>
    </row>
    <row r="83" spans="1:5" x14ac:dyDescent="0.2">
      <c r="A83" s="10">
        <v>8.1999999999999993</v>
      </c>
      <c r="B83" s="10">
        <v>10.420199952500001</v>
      </c>
      <c r="C83" s="10">
        <v>10.374663515</v>
      </c>
      <c r="D83" s="10">
        <v>0.58638544101522605</v>
      </c>
      <c r="E83" s="57">
        <v>4</v>
      </c>
    </row>
    <row r="84" spans="1:5" x14ac:dyDescent="0.2">
      <c r="A84" s="10">
        <v>8.3000000000000007</v>
      </c>
      <c r="B84" s="10">
        <v>10.374617610000001</v>
      </c>
      <c r="C84" s="10">
        <v>10.441552331</v>
      </c>
      <c r="D84" s="10">
        <v>0.54981818780561609</v>
      </c>
      <c r="E84" s="57">
        <v>4</v>
      </c>
    </row>
    <row r="85" spans="1:5" x14ac:dyDescent="0.2">
      <c r="A85" s="10">
        <v>8.4</v>
      </c>
      <c r="B85" s="10">
        <v>10.4521276125</v>
      </c>
      <c r="C85" s="10">
        <v>10.49504713</v>
      </c>
      <c r="D85" s="10">
        <v>0.56554936405171552</v>
      </c>
      <c r="E85" s="57">
        <v>4</v>
      </c>
    </row>
    <row r="86" spans="1:5" x14ac:dyDescent="0.2">
      <c r="A86" s="10">
        <v>8.5</v>
      </c>
      <c r="B86" s="10">
        <v>10.6309191625</v>
      </c>
      <c r="C86" s="10">
        <v>10.530887630500001</v>
      </c>
      <c r="D86" s="10">
        <v>0.65662017657349259</v>
      </c>
      <c r="E86" s="57">
        <v>4</v>
      </c>
    </row>
    <row r="87" spans="1:5" x14ac:dyDescent="0.2">
      <c r="A87" s="10">
        <v>8.6</v>
      </c>
      <c r="B87" s="10">
        <v>10.597371312499998</v>
      </c>
      <c r="C87" s="10">
        <v>10.5733140815</v>
      </c>
      <c r="D87" s="10">
        <v>0.59260633701795451</v>
      </c>
      <c r="E87" s="57">
        <v>4</v>
      </c>
    </row>
    <row r="88" spans="1:5" x14ac:dyDescent="0.2">
      <c r="A88" s="10">
        <v>8.6999999999999993</v>
      </c>
      <c r="B88" s="10">
        <v>10.599402455</v>
      </c>
      <c r="C88" s="10">
        <v>10.598207605000001</v>
      </c>
      <c r="D88" s="10">
        <v>0.57398470039980232</v>
      </c>
      <c r="E88" s="57">
        <v>4</v>
      </c>
    </row>
    <row r="89" spans="1:5" x14ac:dyDescent="0.2">
      <c r="A89" s="10">
        <v>8.8000000000000007</v>
      </c>
      <c r="B89" s="10">
        <v>10.586749865</v>
      </c>
      <c r="C89" s="10">
        <v>10.580678996</v>
      </c>
      <c r="D89" s="10">
        <v>0.58954445519228482</v>
      </c>
      <c r="E89" s="57">
        <v>4</v>
      </c>
    </row>
    <row r="90" spans="1:5" x14ac:dyDescent="0.2">
      <c r="A90" s="10">
        <v>8.9</v>
      </c>
      <c r="B90" s="10">
        <v>10.576595230000001</v>
      </c>
      <c r="C90" s="10">
        <v>10.5687820845</v>
      </c>
      <c r="D90" s="10">
        <v>0.61736698388056477</v>
      </c>
      <c r="E90" s="57">
        <v>4</v>
      </c>
    </row>
    <row r="91" spans="1:5" x14ac:dyDescent="0.2">
      <c r="A91" s="10">
        <v>9</v>
      </c>
      <c r="B91" s="10">
        <v>10.5432761175</v>
      </c>
      <c r="C91" s="10">
        <v>10.5712576095</v>
      </c>
      <c r="D91" s="10">
        <v>0.63279373366448577</v>
      </c>
      <c r="E91" s="57">
        <v>4</v>
      </c>
    </row>
    <row r="92" spans="1:5" x14ac:dyDescent="0.2">
      <c r="A92" s="10">
        <v>9.1</v>
      </c>
      <c r="B92" s="10">
        <v>10.537886754999999</v>
      </c>
      <c r="C92" s="10">
        <v>10.587526264499999</v>
      </c>
      <c r="D92" s="10">
        <v>0.66465022081288505</v>
      </c>
      <c r="E92" s="57">
        <v>4</v>
      </c>
    </row>
    <row r="93" spans="1:5" x14ac:dyDescent="0.2">
      <c r="A93" s="10">
        <v>9.1999999999999993</v>
      </c>
      <c r="B93" s="10">
        <v>10.611780080000001</v>
      </c>
      <c r="C93" s="10">
        <v>10.625695762000001</v>
      </c>
      <c r="D93" s="10">
        <v>0.73149027265652011</v>
      </c>
      <c r="E93" s="57">
        <v>4</v>
      </c>
    </row>
    <row r="94" spans="1:5" x14ac:dyDescent="0.2">
      <c r="A94" s="10">
        <v>9.3000000000000007</v>
      </c>
      <c r="B94" s="10">
        <v>10.66809314</v>
      </c>
      <c r="C94" s="10">
        <v>10.637037258499999</v>
      </c>
      <c r="D94" s="10">
        <v>0.77112690224653491</v>
      </c>
      <c r="E94" s="57">
        <v>4</v>
      </c>
    </row>
    <row r="95" spans="1:5" x14ac:dyDescent="0.2">
      <c r="A95" s="10">
        <v>9.4</v>
      </c>
      <c r="B95" s="10">
        <v>10.767442717500002</v>
      </c>
      <c r="C95" s="10">
        <v>10.634104813</v>
      </c>
      <c r="D95" s="10">
        <v>0.58650326414824272</v>
      </c>
      <c r="E95" s="57">
        <v>4</v>
      </c>
    </row>
    <row r="96" spans="1:5" x14ac:dyDescent="0.2">
      <c r="A96" s="10">
        <v>9.5</v>
      </c>
      <c r="B96" s="10">
        <v>10.5999836</v>
      </c>
      <c r="C96" s="10">
        <v>10.692824412</v>
      </c>
      <c r="D96" s="10">
        <v>0.46872988921611874</v>
      </c>
      <c r="E96" s="57">
        <v>4</v>
      </c>
    </row>
    <row r="97" spans="1:5" x14ac:dyDescent="0.2">
      <c r="A97" s="10">
        <v>9.6</v>
      </c>
      <c r="B97" s="10">
        <v>10.5232245275</v>
      </c>
      <c r="C97" s="10">
        <v>10.7238423345</v>
      </c>
      <c r="D97" s="10">
        <v>0.29041804126420329</v>
      </c>
      <c r="E97" s="57">
        <v>4</v>
      </c>
    </row>
    <row r="98" spans="1:5" x14ac:dyDescent="0.2">
      <c r="A98" s="10">
        <v>9.6999999999999993</v>
      </c>
      <c r="B98" s="10">
        <v>10.905378075000002</v>
      </c>
      <c r="C98" s="10">
        <v>10.728707968999998</v>
      </c>
      <c r="D98" s="10">
        <v>0.45375383390932433</v>
      </c>
      <c r="E98" s="57">
        <v>4</v>
      </c>
    </row>
    <row r="99" spans="1:5" x14ac:dyDescent="0.2">
      <c r="A99" s="10">
        <v>9.8000000000000007</v>
      </c>
      <c r="B99" s="10">
        <v>10.823182752499999</v>
      </c>
      <c r="C99" s="10">
        <v>10.757761661499998</v>
      </c>
      <c r="D99" s="10">
        <v>0.6503348199783261</v>
      </c>
      <c r="E99" s="57">
        <v>4</v>
      </c>
    </row>
    <row r="100" spans="1:5" x14ac:dyDescent="0.2">
      <c r="A100" s="10">
        <v>9.9</v>
      </c>
      <c r="B100" s="10">
        <v>10.791770889999999</v>
      </c>
      <c r="C100" s="10">
        <v>10.824126146000001</v>
      </c>
      <c r="D100" s="10">
        <v>0.74202064527684763</v>
      </c>
      <c r="E100" s="57">
        <v>4</v>
      </c>
    </row>
    <row r="101" spans="1:5" x14ac:dyDescent="0.2">
      <c r="A101" s="10">
        <v>10</v>
      </c>
      <c r="B101" s="10">
        <v>10.745252062500001</v>
      </c>
      <c r="C101" s="10">
        <v>10.828373790000001</v>
      </c>
      <c r="D101" s="10">
        <v>0.85152720418145478</v>
      </c>
      <c r="E101" s="57">
        <v>4</v>
      </c>
    </row>
    <row r="102" spans="1:5" x14ac:dyDescent="0.2">
      <c r="A102" s="10">
        <v>10.1</v>
      </c>
      <c r="B102" s="10">
        <v>10.85504695</v>
      </c>
      <c r="C102" s="10">
        <v>10.873327869499999</v>
      </c>
      <c r="D102" s="10">
        <v>0.98686981855177991</v>
      </c>
      <c r="E102" s="57">
        <v>4</v>
      </c>
    </row>
    <row r="103" spans="1:5" x14ac:dyDescent="0.2">
      <c r="A103" s="10">
        <v>10.199999999999999</v>
      </c>
      <c r="B103" s="10">
        <v>10.926616295000001</v>
      </c>
      <c r="C103" s="10">
        <v>10.828513155500001</v>
      </c>
      <c r="D103" s="10">
        <v>1.0560116938261468</v>
      </c>
      <c r="E103" s="57">
        <v>4</v>
      </c>
    </row>
    <row r="104" spans="1:5" x14ac:dyDescent="0.2">
      <c r="A104" s="10">
        <v>10.3</v>
      </c>
      <c r="B104" s="10">
        <v>11.04795315</v>
      </c>
      <c r="C104" s="10">
        <v>10.773070638</v>
      </c>
      <c r="D104" s="10">
        <v>1.2209421233872877</v>
      </c>
      <c r="E104" s="57">
        <v>4</v>
      </c>
    </row>
    <row r="105" spans="1:5" x14ac:dyDescent="0.2">
      <c r="A105" s="10">
        <v>10.4</v>
      </c>
      <c r="B105" s="10">
        <v>10.567697320000001</v>
      </c>
      <c r="C105" s="10">
        <v>10.678599143</v>
      </c>
      <c r="D105" s="10">
        <v>0.92801125157594988</v>
      </c>
      <c r="E105" s="57">
        <v>4</v>
      </c>
    </row>
    <row r="106" spans="1:5" x14ac:dyDescent="0.2">
      <c r="A106" s="10">
        <v>10.5</v>
      </c>
      <c r="B106" s="10">
        <v>10.468039474999999</v>
      </c>
      <c r="C106" s="10">
        <v>10.524222689499998</v>
      </c>
      <c r="D106" s="10">
        <v>0.7751875690835468</v>
      </c>
      <c r="E106" s="57">
        <v>4</v>
      </c>
    </row>
    <row r="107" spans="1:5" x14ac:dyDescent="0.2">
      <c r="A107" s="10">
        <v>10.6</v>
      </c>
      <c r="B107" s="10">
        <v>10.382689474999999</v>
      </c>
      <c r="C107" s="10">
        <v>10.340747769499998</v>
      </c>
      <c r="D107" s="10">
        <v>0.70834793667012041</v>
      </c>
      <c r="E107" s="57">
        <v>4</v>
      </c>
    </row>
    <row r="108" spans="1:5" x14ac:dyDescent="0.2">
      <c r="A108" s="10">
        <v>10.7</v>
      </c>
      <c r="B108" s="10">
        <v>10.1547340275</v>
      </c>
      <c r="C108" s="10">
        <v>10.300895956</v>
      </c>
      <c r="D108" s="10">
        <v>0.74192717858081059</v>
      </c>
      <c r="E108" s="57">
        <v>4</v>
      </c>
    </row>
    <row r="109" spans="1:5" x14ac:dyDescent="0.2">
      <c r="A109" s="10">
        <v>10.8</v>
      </c>
      <c r="B109" s="10">
        <v>10.130578549999999</v>
      </c>
      <c r="C109" s="10">
        <v>10.347291375000001</v>
      </c>
      <c r="D109" s="10">
        <v>0.59149733649604797</v>
      </c>
      <c r="E109" s="57">
        <v>4</v>
      </c>
    </row>
    <row r="110" spans="1:5" x14ac:dyDescent="0.2">
      <c r="A110" s="10">
        <v>10.9</v>
      </c>
      <c r="B110" s="10">
        <v>10.368438252499999</v>
      </c>
      <c r="C110" s="10">
        <v>10.384849257999999</v>
      </c>
      <c r="D110" s="10">
        <v>0.99921539338311716</v>
      </c>
      <c r="E110" s="57">
        <v>4</v>
      </c>
    </row>
    <row r="111" spans="1:5" x14ac:dyDescent="0.2">
      <c r="A111" s="10">
        <v>11</v>
      </c>
      <c r="B111" s="10">
        <v>10.700016570000001</v>
      </c>
      <c r="C111" s="10">
        <v>10.524859982500001</v>
      </c>
      <c r="D111" s="10">
        <v>1.0413104050761428</v>
      </c>
      <c r="E111" s="57">
        <v>4</v>
      </c>
    </row>
    <row r="112" spans="1:5" x14ac:dyDescent="0.2">
      <c r="A112" s="10">
        <v>11.1</v>
      </c>
      <c r="B112" s="10">
        <v>10.57047889</v>
      </c>
      <c r="C112" s="10">
        <v>10.610880588500001</v>
      </c>
      <c r="D112" s="10">
        <v>0.8927927416308219</v>
      </c>
      <c r="E112" s="57">
        <v>4</v>
      </c>
    </row>
    <row r="113" spans="1:5" x14ac:dyDescent="0.2">
      <c r="A113" s="10">
        <v>11.2</v>
      </c>
      <c r="B113" s="10">
        <v>10.85478765</v>
      </c>
      <c r="C113" s="10">
        <v>10.663185133999999</v>
      </c>
      <c r="D113" s="10">
        <v>0.80986206054686682</v>
      </c>
      <c r="E113" s="57">
        <v>4</v>
      </c>
    </row>
    <row r="114" spans="1:5" x14ac:dyDescent="0.2">
      <c r="A114" s="10">
        <v>11.3</v>
      </c>
      <c r="B114" s="10">
        <v>10.560681580000001</v>
      </c>
      <c r="C114" s="10">
        <v>10.671545943000002</v>
      </c>
      <c r="D114" s="10">
        <v>0.75848440142909357</v>
      </c>
      <c r="E114" s="57">
        <v>4</v>
      </c>
    </row>
    <row r="115" spans="1:5" x14ac:dyDescent="0.2">
      <c r="A115" s="10">
        <v>11.4</v>
      </c>
      <c r="B115" s="10">
        <v>10.629960979999998</v>
      </c>
      <c r="C115" s="10">
        <v>10.448539117500001</v>
      </c>
      <c r="D115" s="10">
        <v>0.92673445240155616</v>
      </c>
      <c r="E115" s="57">
        <v>4</v>
      </c>
    </row>
    <row r="116" spans="1:5" x14ac:dyDescent="0.2">
      <c r="A116" s="10">
        <v>11.5</v>
      </c>
      <c r="B116" s="10">
        <v>10.741820615</v>
      </c>
      <c r="C116" s="10">
        <v>9.8105531610999996</v>
      </c>
      <c r="D116" s="10">
        <v>1.1390046654118153</v>
      </c>
      <c r="E116" s="57">
        <v>4</v>
      </c>
    </row>
    <row r="117" spans="1:5" x14ac:dyDescent="0.2">
      <c r="A117" s="10">
        <v>11.6</v>
      </c>
      <c r="B117" s="10">
        <v>9.4554447625000009</v>
      </c>
      <c r="C117" s="10">
        <v>9.1843981791000004</v>
      </c>
      <c r="D117" s="10">
        <v>0.69597615792721057</v>
      </c>
      <c r="E117" s="57">
        <v>4</v>
      </c>
    </row>
    <row r="118" spans="1:5" x14ac:dyDescent="0.2">
      <c r="A118" s="10">
        <v>11.7</v>
      </c>
      <c r="B118" s="10">
        <v>7.6648578680000004</v>
      </c>
      <c r="C118" s="10">
        <v>8.4961215815000006</v>
      </c>
      <c r="D118" s="10">
        <v>0.74880257062269451</v>
      </c>
      <c r="E118" s="57">
        <v>5</v>
      </c>
    </row>
    <row r="119" spans="1:5" x14ac:dyDescent="0.2">
      <c r="A119" s="10">
        <v>11.8</v>
      </c>
      <c r="B119" s="10">
        <v>7.4299066699999994</v>
      </c>
      <c r="C119" s="10">
        <v>7.8447358373</v>
      </c>
      <c r="D119" s="10">
        <v>0.53792724724038243</v>
      </c>
      <c r="E119" s="57">
        <v>5</v>
      </c>
    </row>
    <row r="120" spans="1:5" x14ac:dyDescent="0.2">
      <c r="A120" s="10">
        <v>11.9</v>
      </c>
      <c r="B120" s="10">
        <v>7.1885779920000008</v>
      </c>
      <c r="C120" s="10">
        <v>7.3508486660000001</v>
      </c>
      <c r="D120" s="10">
        <v>0.44035675187740891</v>
      </c>
      <c r="E120" s="57">
        <v>5</v>
      </c>
    </row>
    <row r="121" spans="1:5" x14ac:dyDescent="0.2">
      <c r="A121" s="10">
        <v>12</v>
      </c>
      <c r="B121" s="10">
        <v>7.4848918940000004</v>
      </c>
      <c r="C121" s="10">
        <v>7.1369958544000012</v>
      </c>
      <c r="D121" s="10">
        <v>0.5966745114936518</v>
      </c>
      <c r="E121" s="57">
        <v>5</v>
      </c>
    </row>
    <row r="122" spans="1:5" x14ac:dyDescent="0.2">
      <c r="A122" s="10">
        <v>12.1</v>
      </c>
      <c r="B122" s="10">
        <v>6.9860089060000004</v>
      </c>
      <c r="C122" s="10">
        <v>6.9950774470666675</v>
      </c>
      <c r="D122" s="10">
        <v>0.34160736844156164</v>
      </c>
      <c r="E122" s="57">
        <v>5</v>
      </c>
    </row>
    <row r="123" spans="1:5" x14ac:dyDescent="0.2">
      <c r="A123" s="10">
        <v>12.2</v>
      </c>
      <c r="B123" s="10">
        <v>6.5955938100000013</v>
      </c>
      <c r="C123" s="10">
        <v>6.9100809053333334</v>
      </c>
      <c r="D123" s="10">
        <v>0.57476537410503459</v>
      </c>
      <c r="E123" s="57">
        <v>5</v>
      </c>
    </row>
    <row r="124" spans="1:5" x14ac:dyDescent="0.2">
      <c r="A124" s="10">
        <v>12.3</v>
      </c>
      <c r="B124" s="10">
        <v>6.7203146333333335</v>
      </c>
      <c r="C124" s="10">
        <v>6.7830157932000006</v>
      </c>
      <c r="D124" s="10">
        <v>0.6503232610080244</v>
      </c>
      <c r="E124" s="57">
        <v>6</v>
      </c>
    </row>
    <row r="125" spans="1:5" x14ac:dyDescent="0.2">
      <c r="A125" s="10">
        <v>12.4</v>
      </c>
      <c r="B125" s="10">
        <v>6.7635952833333333</v>
      </c>
      <c r="C125" s="10">
        <v>6.8193633829999998</v>
      </c>
      <c r="D125" s="10">
        <v>0.57688797496411637</v>
      </c>
      <c r="E125" s="57">
        <v>6</v>
      </c>
    </row>
    <row r="126" spans="1:5" x14ac:dyDescent="0.2">
      <c r="A126" s="10">
        <v>12.5</v>
      </c>
      <c r="B126" s="10">
        <v>6.8495663333333328</v>
      </c>
      <c r="C126" s="10">
        <v>7.0027661500000011</v>
      </c>
      <c r="D126" s="10">
        <v>0.40313075200020848</v>
      </c>
      <c r="E126" s="57">
        <v>6</v>
      </c>
    </row>
    <row r="127" spans="1:5" x14ac:dyDescent="0.2">
      <c r="A127" s="10">
        <v>12.6</v>
      </c>
      <c r="B127" s="10">
        <v>7.1677468549999999</v>
      </c>
      <c r="C127" s="10">
        <v>7.1427388883333336</v>
      </c>
      <c r="D127" s="10">
        <v>0.4031661232561034</v>
      </c>
      <c r="E127" s="57">
        <v>6</v>
      </c>
    </row>
    <row r="128" spans="1:5" x14ac:dyDescent="0.2">
      <c r="A128" s="10">
        <v>12.7</v>
      </c>
      <c r="B128" s="10">
        <v>7.5126076450000001</v>
      </c>
      <c r="C128" s="10">
        <v>7.3307693893333319</v>
      </c>
      <c r="D128" s="10">
        <v>0.4499028880853751</v>
      </c>
      <c r="E128" s="57">
        <v>6</v>
      </c>
    </row>
    <row r="129" spans="1:5" x14ac:dyDescent="0.2">
      <c r="A129" s="10">
        <v>12.8</v>
      </c>
      <c r="B129" s="10">
        <v>7.4201783249999993</v>
      </c>
      <c r="C129" s="10">
        <v>7.6125455476666675</v>
      </c>
      <c r="D129" s="10">
        <v>0.59632179188970214</v>
      </c>
      <c r="E129" s="57">
        <v>6</v>
      </c>
    </row>
    <row r="130" spans="1:5" x14ac:dyDescent="0.2">
      <c r="A130" s="10">
        <v>12.9</v>
      </c>
      <c r="B130" s="10">
        <v>7.7037477883333345</v>
      </c>
      <c r="C130" s="10">
        <v>7.8930611723333346</v>
      </c>
      <c r="D130" s="10">
        <v>0.59408468716431428</v>
      </c>
      <c r="E130" s="57">
        <v>6</v>
      </c>
    </row>
    <row r="131" spans="1:5" x14ac:dyDescent="0.2">
      <c r="A131" s="10">
        <v>13</v>
      </c>
      <c r="B131" s="10">
        <v>8.258447125</v>
      </c>
      <c r="C131" s="10">
        <v>8.0898660390000003</v>
      </c>
      <c r="D131" s="10">
        <v>0.71873897390823138</v>
      </c>
      <c r="E131" s="57">
        <v>6</v>
      </c>
    </row>
    <row r="132" spans="1:5" x14ac:dyDescent="0.2">
      <c r="A132" s="10">
        <v>13.1</v>
      </c>
      <c r="B132" s="10">
        <v>8.5703249783333337</v>
      </c>
      <c r="C132" s="10">
        <v>8.2548033466666659</v>
      </c>
      <c r="D132" s="10">
        <v>0.75379470990833675</v>
      </c>
      <c r="E132" s="57">
        <v>6</v>
      </c>
    </row>
    <row r="133" spans="1:5" x14ac:dyDescent="0.2">
      <c r="A133" s="10">
        <v>13.2</v>
      </c>
      <c r="B133" s="10">
        <v>8.4966319783333333</v>
      </c>
      <c r="C133" s="10">
        <v>8.3679017983333335</v>
      </c>
      <c r="D133" s="10">
        <v>0.73992831813067306</v>
      </c>
      <c r="E133" s="57">
        <v>6</v>
      </c>
    </row>
    <row r="134" spans="1:5" x14ac:dyDescent="0.2">
      <c r="A134" s="10">
        <v>13.3</v>
      </c>
      <c r="B134" s="10">
        <v>8.2448648633333335</v>
      </c>
      <c r="C134" s="10">
        <v>8.3973865170476181</v>
      </c>
      <c r="D134" s="10">
        <v>0.49618351417982637</v>
      </c>
      <c r="E134" s="57">
        <v>6</v>
      </c>
    </row>
    <row r="135" spans="1:5" x14ac:dyDescent="0.2">
      <c r="A135" s="10">
        <v>13.4</v>
      </c>
      <c r="B135" s="10">
        <v>8.2692400466666669</v>
      </c>
      <c r="C135" s="10">
        <v>8.3573875142380949</v>
      </c>
      <c r="D135" s="10">
        <v>0.59404350628292046</v>
      </c>
      <c r="E135" s="57">
        <v>6</v>
      </c>
    </row>
    <row r="136" spans="1:5" x14ac:dyDescent="0.2">
      <c r="A136" s="10">
        <v>13.5</v>
      </c>
      <c r="B136" s="10">
        <v>8.4058707185714265</v>
      </c>
      <c r="C136" s="10">
        <v>8.4693077019047625</v>
      </c>
      <c r="D136" s="10">
        <v>0.54828747593130711</v>
      </c>
      <c r="E136" s="57">
        <v>7</v>
      </c>
    </row>
    <row r="137" spans="1:5" x14ac:dyDescent="0.2">
      <c r="A137" s="10">
        <v>13.6</v>
      </c>
      <c r="B137" s="10">
        <v>8.3703299642857143</v>
      </c>
      <c r="C137" s="10">
        <v>8.7639811189047627</v>
      </c>
      <c r="D137" s="10">
        <v>0.49049590223757156</v>
      </c>
      <c r="E137" s="57">
        <v>7</v>
      </c>
    </row>
    <row r="138" spans="1:5" x14ac:dyDescent="0.2">
      <c r="A138" s="10">
        <v>13.7</v>
      </c>
      <c r="B138" s="10">
        <v>9.0562329166666675</v>
      </c>
      <c r="C138" s="10">
        <v>9.0591674019047623</v>
      </c>
      <c r="D138" s="10">
        <v>0.54912908917508152</v>
      </c>
      <c r="E138" s="57">
        <v>6</v>
      </c>
    </row>
    <row r="139" spans="1:5" x14ac:dyDescent="0.2">
      <c r="A139" s="10">
        <v>13.8</v>
      </c>
      <c r="B139" s="10">
        <v>9.7182319483333348</v>
      </c>
      <c r="C139" s="10">
        <v>9.2115547725238081</v>
      </c>
      <c r="D139" s="10">
        <v>0.53064660518114903</v>
      </c>
      <c r="E139" s="57">
        <v>6</v>
      </c>
    </row>
    <row r="140" spans="1:5" x14ac:dyDescent="0.2">
      <c r="A140" s="10">
        <v>13.9</v>
      </c>
      <c r="B140" s="10">
        <v>9.7451714616666667</v>
      </c>
      <c r="C140" s="10">
        <v>9.3034943530000014</v>
      </c>
      <c r="D140" s="10">
        <v>0.51003242057646492</v>
      </c>
      <c r="E140" s="57">
        <v>6</v>
      </c>
    </row>
    <row r="141" spans="1:5" x14ac:dyDescent="0.2">
      <c r="A141" s="10">
        <v>14</v>
      </c>
      <c r="B141" s="10">
        <v>9.1678075716666658</v>
      </c>
      <c r="C141" s="10">
        <v>9.2308229600000011</v>
      </c>
      <c r="D141" s="10">
        <v>0.72210246114773724</v>
      </c>
      <c r="E141" s="57">
        <v>6</v>
      </c>
    </row>
    <row r="142" spans="1:5" x14ac:dyDescent="0.2">
      <c r="A142" s="10">
        <v>14.1</v>
      </c>
      <c r="B142" s="10">
        <v>8.8300278666666667</v>
      </c>
      <c r="C142" s="10">
        <v>9.0710048176666653</v>
      </c>
      <c r="D142" s="10">
        <v>0.76895717676138686</v>
      </c>
      <c r="E142" s="57">
        <v>6</v>
      </c>
    </row>
    <row r="143" spans="1:5" x14ac:dyDescent="0.2">
      <c r="A143" s="10">
        <v>14.2</v>
      </c>
      <c r="B143" s="10">
        <v>8.692875951666668</v>
      </c>
      <c r="C143" s="10">
        <v>8.8869347496666666</v>
      </c>
      <c r="D143" s="10">
        <v>0.64679227392792016</v>
      </c>
      <c r="E143" s="57">
        <v>6</v>
      </c>
    </row>
    <row r="144" spans="1:5" x14ac:dyDescent="0.2">
      <c r="A144" s="10">
        <v>14.3</v>
      </c>
      <c r="B144" s="10">
        <v>8.9191412366666665</v>
      </c>
      <c r="C144" s="10">
        <v>8.9389852133333338</v>
      </c>
      <c r="D144" s="10">
        <v>0.80665881464629441</v>
      </c>
      <c r="E144" s="57">
        <v>6</v>
      </c>
    </row>
    <row r="145" spans="1:5" x14ac:dyDescent="0.2">
      <c r="A145" s="10">
        <v>14.4</v>
      </c>
      <c r="B145" s="10">
        <v>8.8248211216666661</v>
      </c>
      <c r="C145" s="10">
        <v>9.1105490716666662</v>
      </c>
      <c r="D145" s="10">
        <v>0.87014010126897434</v>
      </c>
      <c r="E145" s="57">
        <v>6</v>
      </c>
    </row>
    <row r="146" spans="1:5" x14ac:dyDescent="0.2">
      <c r="A146" s="10">
        <v>14.5</v>
      </c>
      <c r="B146" s="10">
        <v>9.4280598899999983</v>
      </c>
      <c r="C146" s="10">
        <v>9.298024842666667</v>
      </c>
      <c r="D146" s="10">
        <v>0.73160604989937428</v>
      </c>
      <c r="E146" s="57">
        <v>6</v>
      </c>
    </row>
    <row r="147" spans="1:5" x14ac:dyDescent="0.2">
      <c r="A147" s="10">
        <v>14.6</v>
      </c>
      <c r="B147" s="10">
        <v>9.6878471583333319</v>
      </c>
      <c r="C147" s="10">
        <v>9.2752805816666672</v>
      </c>
      <c r="D147" s="10">
        <v>0.64316407619954796</v>
      </c>
      <c r="E147" s="57">
        <v>6</v>
      </c>
    </row>
    <row r="148" spans="1:5" x14ac:dyDescent="0.2">
      <c r="A148" s="10">
        <v>14.7</v>
      </c>
      <c r="B148" s="10">
        <v>9.6302548066666667</v>
      </c>
      <c r="C148" s="10">
        <v>8.9737786916666664</v>
      </c>
      <c r="D148" s="10">
        <v>0.45877407756858651</v>
      </c>
      <c r="E148" s="57">
        <v>6</v>
      </c>
    </row>
    <row r="149" spans="1:5" x14ac:dyDescent="0.2">
      <c r="A149" s="10">
        <v>14.8</v>
      </c>
      <c r="B149" s="10">
        <v>8.8054199316666679</v>
      </c>
      <c r="C149" s="10">
        <v>8.5366679804666656</v>
      </c>
      <c r="D149" s="10">
        <v>0.77722857177963656</v>
      </c>
      <c r="E149" s="57">
        <v>6</v>
      </c>
    </row>
    <row r="150" spans="1:5" x14ac:dyDescent="0.2">
      <c r="A150" s="10">
        <v>14.9</v>
      </c>
      <c r="B150" s="10">
        <v>7.3173116716666655</v>
      </c>
      <c r="C150" s="10">
        <v>8.0992418059999984</v>
      </c>
      <c r="D150" s="10">
        <v>0.71549699010729517</v>
      </c>
      <c r="E150" s="57">
        <v>6</v>
      </c>
    </row>
    <row r="151" spans="1:5" x14ac:dyDescent="0.2">
      <c r="A151" s="10">
        <v>15</v>
      </c>
      <c r="B151" s="10">
        <v>7.2425063339999998</v>
      </c>
      <c r="C151" s="10">
        <v>7.7042236634666663</v>
      </c>
      <c r="D151" s="10">
        <v>0.78929354179389954</v>
      </c>
      <c r="E151" s="57">
        <v>5</v>
      </c>
    </row>
    <row r="152" spans="1:5" x14ac:dyDescent="0.2">
      <c r="A152" s="10">
        <v>15.1</v>
      </c>
      <c r="B152" s="10">
        <v>7.5007162859999994</v>
      </c>
      <c r="C152" s="10">
        <v>7.3676553859333325</v>
      </c>
      <c r="D152" s="10">
        <v>0.6096511950875092</v>
      </c>
      <c r="E152" s="57">
        <v>5</v>
      </c>
    </row>
    <row r="153" spans="1:5" x14ac:dyDescent="0.2">
      <c r="A153" s="10">
        <v>15.2</v>
      </c>
      <c r="B153" s="10">
        <v>7.6551640939999999</v>
      </c>
      <c r="C153" s="10">
        <v>7.3032237659999995</v>
      </c>
      <c r="D153" s="10">
        <v>0.57047812001919351</v>
      </c>
      <c r="E153" s="57">
        <v>5</v>
      </c>
    </row>
    <row r="154" spans="1:5" x14ac:dyDescent="0.2">
      <c r="A154" s="10">
        <v>15.3</v>
      </c>
      <c r="B154" s="10">
        <v>7.1225785439999996</v>
      </c>
      <c r="C154" s="10">
        <v>7.1810044195999989</v>
      </c>
      <c r="D154" s="10">
        <v>0.50561133284929993</v>
      </c>
      <c r="E154" s="57">
        <v>5</v>
      </c>
    </row>
    <row r="155" spans="1:5" x14ac:dyDescent="0.2">
      <c r="A155" s="10">
        <v>15.4</v>
      </c>
      <c r="B155" s="10">
        <v>6.9951535720000013</v>
      </c>
      <c r="C155" s="10">
        <v>7.0353132679999986</v>
      </c>
      <c r="D155" s="10">
        <v>0.50573394158262186</v>
      </c>
      <c r="E155" s="57">
        <v>5</v>
      </c>
    </row>
    <row r="156" spans="1:5" x14ac:dyDescent="0.2">
      <c r="A156" s="10">
        <v>15.5</v>
      </c>
      <c r="B156" s="10">
        <v>6.6314096019999997</v>
      </c>
      <c r="C156" s="10">
        <v>6.8686112055999997</v>
      </c>
      <c r="D156" s="10">
        <v>0.34343120330035526</v>
      </c>
      <c r="E156" s="57">
        <v>5</v>
      </c>
    </row>
    <row r="157" spans="1:5" x14ac:dyDescent="0.2">
      <c r="A157" s="10">
        <v>15.6</v>
      </c>
      <c r="B157" s="10">
        <v>6.7722605279999994</v>
      </c>
      <c r="C157" s="10">
        <v>6.7968604232000001</v>
      </c>
      <c r="D157" s="10">
        <v>0.40607462004772588</v>
      </c>
      <c r="E157" s="57">
        <v>5</v>
      </c>
    </row>
    <row r="158" spans="1:5" x14ac:dyDescent="0.2">
      <c r="A158" s="10">
        <v>15.7</v>
      </c>
      <c r="B158" s="10">
        <v>6.8216537820000003</v>
      </c>
      <c r="C158" s="10">
        <v>6.7637254540000002</v>
      </c>
      <c r="D158" s="10">
        <v>0.45672276477598184</v>
      </c>
      <c r="E158" s="57">
        <v>5</v>
      </c>
    </row>
    <row r="159" spans="1:5" x14ac:dyDescent="0.2">
      <c r="A159" s="10">
        <v>15.8</v>
      </c>
      <c r="B159" s="10">
        <v>6.7638246320000004</v>
      </c>
      <c r="C159" s="10">
        <v>6.695147090399999</v>
      </c>
      <c r="D159" s="10">
        <v>0.41149317189322532</v>
      </c>
      <c r="E159" s="57">
        <v>5</v>
      </c>
    </row>
    <row r="160" spans="1:5" x14ac:dyDescent="0.2">
      <c r="A160" s="10">
        <v>15.9</v>
      </c>
      <c r="B160" s="10">
        <v>6.8294787259999996</v>
      </c>
      <c r="C160" s="10">
        <v>6.6066832895999994</v>
      </c>
      <c r="D160" s="10">
        <v>0.27764815165933171</v>
      </c>
      <c r="E160" s="57">
        <v>5</v>
      </c>
    </row>
    <row r="161" spans="1:5" x14ac:dyDescent="0.2">
      <c r="A161" s="10">
        <v>16</v>
      </c>
      <c r="B161" s="10">
        <v>6.2885177839999997</v>
      </c>
      <c r="C161" s="10">
        <v>6.4480022671999988</v>
      </c>
      <c r="D161" s="10">
        <v>0.46065243847400322</v>
      </c>
      <c r="E161" s="57">
        <v>5</v>
      </c>
    </row>
    <row r="162" spans="1:5" x14ac:dyDescent="0.2">
      <c r="A162" s="10">
        <v>16.100000000000001</v>
      </c>
      <c r="B162" s="10">
        <v>6.3299415240000005</v>
      </c>
      <c r="C162" s="10">
        <v>6.4679934556000003</v>
      </c>
      <c r="D162" s="10">
        <v>0.30309278467742473</v>
      </c>
      <c r="E162" s="57">
        <v>5</v>
      </c>
    </row>
    <row r="163" spans="1:5" x14ac:dyDescent="0.2">
      <c r="A163" s="10">
        <v>16.2</v>
      </c>
      <c r="B163" s="10">
        <v>6.02824867</v>
      </c>
      <c r="C163" s="10">
        <v>6.3925475768000002</v>
      </c>
      <c r="D163" s="10">
        <v>0.44000744286119747</v>
      </c>
      <c r="E163" s="57">
        <v>5</v>
      </c>
    </row>
    <row r="164" spans="1:5" x14ac:dyDescent="0.2">
      <c r="A164" s="10">
        <v>16.3</v>
      </c>
      <c r="B164" s="10">
        <v>6.8637805740000006</v>
      </c>
      <c r="C164" s="10">
        <v>6.1782259228000003</v>
      </c>
      <c r="D164" s="10">
        <v>0.58095979599995318</v>
      </c>
      <c r="E164" s="57">
        <v>5</v>
      </c>
    </row>
    <row r="165" spans="1:5" x14ac:dyDescent="0.2">
      <c r="A165" s="10">
        <v>16.399999999999999</v>
      </c>
      <c r="B165" s="10">
        <v>6.4522493319999992</v>
      </c>
      <c r="C165" s="10">
        <v>5.9861651527999999</v>
      </c>
      <c r="D165" s="10">
        <v>1.0020188276543434</v>
      </c>
      <c r="E165" s="57">
        <v>5</v>
      </c>
    </row>
    <row r="166" spans="1:5" x14ac:dyDescent="0.2">
      <c r="A166" s="10">
        <v>16.5</v>
      </c>
      <c r="B166" s="10">
        <v>5.2169095140000001</v>
      </c>
      <c r="C166" s="10">
        <v>5.8970942228000007</v>
      </c>
      <c r="D166" s="10">
        <v>0.73488596950517948</v>
      </c>
      <c r="E166" s="57">
        <v>5</v>
      </c>
    </row>
    <row r="167" spans="1:5" x14ac:dyDescent="0.2">
      <c r="A167" s="10">
        <v>16.600000000000001</v>
      </c>
      <c r="B167" s="10">
        <v>5.3696376739999998</v>
      </c>
      <c r="C167" s="10">
        <v>5.5815731103999999</v>
      </c>
      <c r="D167" s="10">
        <v>0.65430125700239372</v>
      </c>
      <c r="E167" s="57">
        <v>5</v>
      </c>
    </row>
    <row r="168" spans="1:5" x14ac:dyDescent="0.2">
      <c r="A168" s="10">
        <v>16.7</v>
      </c>
      <c r="B168" s="10">
        <v>5.5828940200000003</v>
      </c>
      <c r="C168" s="10">
        <v>5.3453153056000007</v>
      </c>
      <c r="D168" s="10">
        <v>0.48141206815277193</v>
      </c>
      <c r="E168" s="57">
        <v>5</v>
      </c>
    </row>
    <row r="169" spans="1:5" x14ac:dyDescent="0.2">
      <c r="A169" s="10">
        <v>16.8</v>
      </c>
      <c r="B169" s="10">
        <v>5.2861750120000002</v>
      </c>
      <c r="C169" s="10">
        <v>5.3647987036</v>
      </c>
      <c r="D169" s="10">
        <v>0.63181502017509905</v>
      </c>
      <c r="E169" s="57">
        <v>5</v>
      </c>
    </row>
    <row r="170" spans="1:5" x14ac:dyDescent="0.2">
      <c r="A170" s="10">
        <v>16.899999999999999</v>
      </c>
      <c r="B170" s="10">
        <v>5.2709603080000003</v>
      </c>
      <c r="C170" s="10">
        <v>5.3925732228000003</v>
      </c>
      <c r="D170" s="10">
        <v>0.73074229266344704</v>
      </c>
      <c r="E170" s="57">
        <v>5</v>
      </c>
    </row>
    <row r="171" spans="1:5" x14ac:dyDescent="0.2">
      <c r="A171" s="10">
        <v>17</v>
      </c>
      <c r="B171" s="10">
        <v>5.3143265040000003</v>
      </c>
      <c r="C171" s="10">
        <v>5.3515597079999999</v>
      </c>
      <c r="D171" s="10">
        <v>0.62420012797573643</v>
      </c>
      <c r="E171" s="57">
        <v>5</v>
      </c>
    </row>
    <row r="172" spans="1:5" x14ac:dyDescent="0.2">
      <c r="A172" s="10">
        <v>17.100000000000001</v>
      </c>
      <c r="B172" s="10">
        <v>5.5085102699999995</v>
      </c>
      <c r="C172" s="10">
        <v>5.3174864847999999</v>
      </c>
      <c r="D172" s="10">
        <v>0.4869283437759146</v>
      </c>
      <c r="E172" s="57">
        <v>5</v>
      </c>
    </row>
    <row r="173" spans="1:5" x14ac:dyDescent="0.2">
      <c r="A173" s="10">
        <v>17.2</v>
      </c>
      <c r="B173" s="10">
        <v>5.3778264459999994</v>
      </c>
      <c r="C173" s="10">
        <v>5.4961776896000005</v>
      </c>
      <c r="D173" s="10">
        <v>0.60263925234259974</v>
      </c>
      <c r="E173" s="57">
        <v>5</v>
      </c>
    </row>
    <row r="174" spans="1:5" x14ac:dyDescent="0.2">
      <c r="A174" s="10">
        <v>17.3</v>
      </c>
      <c r="B174" s="10">
        <v>5.1158088959999999</v>
      </c>
      <c r="C174" s="10">
        <v>5.6498224892</v>
      </c>
      <c r="D174" s="10">
        <v>0.64203993947290972</v>
      </c>
      <c r="E174" s="57">
        <v>5</v>
      </c>
    </row>
    <row r="175" spans="1:5" x14ac:dyDescent="0.2">
      <c r="A175" s="10">
        <v>17.399999999999999</v>
      </c>
      <c r="B175" s="10">
        <v>6.1644163320000001</v>
      </c>
      <c r="C175" s="10">
        <v>5.7772027403999999</v>
      </c>
      <c r="D175" s="10">
        <v>0.51657935273611655</v>
      </c>
      <c r="E175" s="57">
        <v>5</v>
      </c>
    </row>
    <row r="176" spans="1:5" x14ac:dyDescent="0.2">
      <c r="A176" s="10">
        <v>17.5</v>
      </c>
      <c r="B176" s="10">
        <v>6.0825505020000001</v>
      </c>
      <c r="C176" s="10">
        <v>5.9707879551999996</v>
      </c>
      <c r="D176" s="10">
        <v>0.67607937202731327</v>
      </c>
      <c r="E176" s="57">
        <v>5</v>
      </c>
    </row>
    <row r="177" spans="1:5" x14ac:dyDescent="0.2">
      <c r="A177" s="10">
        <v>17.600000000000001</v>
      </c>
      <c r="B177" s="10">
        <v>6.1454115259999993</v>
      </c>
      <c r="C177" s="10">
        <v>6.2252103045</v>
      </c>
      <c r="D177" s="10">
        <v>0.90243652539603803</v>
      </c>
      <c r="E177" s="57">
        <v>5</v>
      </c>
    </row>
    <row r="178" spans="1:5" x14ac:dyDescent="0.2">
      <c r="A178" s="10">
        <v>17.7</v>
      </c>
      <c r="B178" s="10">
        <v>6.3457525199999996</v>
      </c>
      <c r="C178" s="10">
        <v>6.2089561470999994</v>
      </c>
      <c r="D178" s="10">
        <v>1.4714444600479462</v>
      </c>
      <c r="E178" s="57">
        <v>4</v>
      </c>
    </row>
    <row r="179" spans="1:5" x14ac:dyDescent="0.2">
      <c r="A179" s="10">
        <v>17.8</v>
      </c>
      <c r="B179" s="10">
        <v>6.3879206425000001</v>
      </c>
      <c r="C179" s="10">
        <v>6.3421404613666663</v>
      </c>
      <c r="D179" s="10">
        <v>1.6328565705383997</v>
      </c>
      <c r="E179" s="57">
        <v>4</v>
      </c>
    </row>
    <row r="180" spans="1:5" x14ac:dyDescent="0.2">
      <c r="A180" s="10">
        <v>17.899999999999999</v>
      </c>
      <c r="B180" s="10">
        <v>6.0831455450000007</v>
      </c>
      <c r="C180" s="10">
        <v>6.5774435628333334</v>
      </c>
      <c r="D180" s="10">
        <v>0.78557809589330396</v>
      </c>
      <c r="E180" s="57">
        <v>4</v>
      </c>
    </row>
    <row r="181" spans="1:5" x14ac:dyDescent="0.2">
      <c r="A181" s="10">
        <v>18</v>
      </c>
      <c r="B181" s="10">
        <v>6.7484720733333345</v>
      </c>
      <c r="C181" s="10">
        <v>6.6290814248333332</v>
      </c>
      <c r="D181" s="10">
        <v>1.3890404908487379</v>
      </c>
      <c r="E181" s="57">
        <v>3</v>
      </c>
    </row>
    <row r="182" spans="1:5" x14ac:dyDescent="0.2">
      <c r="A182" s="10">
        <v>18.100000000000001</v>
      </c>
      <c r="B182" s="10">
        <v>7.3219270333333339</v>
      </c>
      <c r="C182" s="10">
        <v>6.4403718416666678</v>
      </c>
      <c r="D182" s="10">
        <v>0.47908520216714678</v>
      </c>
      <c r="E182" s="57">
        <v>3</v>
      </c>
    </row>
    <row r="183" spans="1:5" x14ac:dyDescent="0.2">
      <c r="A183" s="10">
        <v>18.2</v>
      </c>
      <c r="B183" s="10">
        <v>6.6039418300000001</v>
      </c>
      <c r="C183" s="10">
        <v>6.4666601066666676</v>
      </c>
      <c r="D183" s="10">
        <v>0.6875509438307722</v>
      </c>
      <c r="E183" s="57">
        <v>3</v>
      </c>
    </row>
    <row r="184" spans="1:5" x14ac:dyDescent="0.2">
      <c r="A184" s="10">
        <v>18.3</v>
      </c>
      <c r="B184" s="10">
        <v>5.4443727266666668</v>
      </c>
      <c r="C184" s="10">
        <v>6.2018136873333338</v>
      </c>
      <c r="D184" s="10">
        <v>0.80865801640052715</v>
      </c>
      <c r="E184" s="57">
        <v>3</v>
      </c>
    </row>
    <row r="185" spans="1:5" x14ac:dyDescent="0.2">
      <c r="A185" s="10">
        <v>18.399999999999999</v>
      </c>
      <c r="B185" s="10">
        <v>6.2145868700000007</v>
      </c>
      <c r="C185" s="10">
        <v>6.0692404660000001</v>
      </c>
      <c r="D185" s="10">
        <v>1.0185346455362194</v>
      </c>
      <c r="E185" s="57">
        <v>3</v>
      </c>
    </row>
    <row r="186" spans="1:5" x14ac:dyDescent="0.2">
      <c r="A186" s="10">
        <v>18.5</v>
      </c>
      <c r="B186" s="10">
        <v>5.4242399766666667</v>
      </c>
      <c r="C186" s="10">
        <v>5.9711902346666665</v>
      </c>
      <c r="D186" s="10">
        <v>1.5305910365916018</v>
      </c>
      <c r="E186" s="57">
        <v>3</v>
      </c>
    </row>
    <row r="187" spans="1:5" x14ac:dyDescent="0.2">
      <c r="A187" s="10">
        <v>18.600000000000001</v>
      </c>
      <c r="B187" s="10">
        <v>6.6590609266666663</v>
      </c>
      <c r="C187" s="10">
        <v>6.0853980160000001</v>
      </c>
      <c r="D187" s="10">
        <v>0.80241725778801432</v>
      </c>
      <c r="E187" s="57">
        <v>3</v>
      </c>
    </row>
    <row r="188" spans="1:5" x14ac:dyDescent="0.2">
      <c r="A188" s="10">
        <v>18.7</v>
      </c>
      <c r="B188" s="10">
        <v>6.1136906733333332</v>
      </c>
      <c r="C188" s="10">
        <v>6.0045635073333328</v>
      </c>
      <c r="D188" s="10">
        <v>1.4312671854659793</v>
      </c>
      <c r="E188" s="57">
        <v>3</v>
      </c>
    </row>
    <row r="189" spans="1:5" x14ac:dyDescent="0.2">
      <c r="A189" s="10">
        <v>18.8</v>
      </c>
      <c r="B189" s="10">
        <v>6.0154116333333336</v>
      </c>
      <c r="C189" s="10">
        <v>6.239637445333333</v>
      </c>
      <c r="D189" s="10">
        <v>1.3947487999111343</v>
      </c>
      <c r="E189" s="57">
        <v>3</v>
      </c>
    </row>
    <row r="190" spans="1:5" x14ac:dyDescent="0.2">
      <c r="A190" s="10">
        <v>18.899999999999999</v>
      </c>
      <c r="B190" s="10">
        <v>5.8104143266666668</v>
      </c>
      <c r="C190" s="10">
        <v>6.374836996</v>
      </c>
      <c r="D190" s="10">
        <v>1.5087323664985417</v>
      </c>
      <c r="E190" s="57">
        <v>3</v>
      </c>
    </row>
    <row r="191" spans="1:5" x14ac:dyDescent="0.2">
      <c r="A191" s="10">
        <v>19</v>
      </c>
      <c r="B191" s="10">
        <v>6.5996096666666659</v>
      </c>
      <c r="C191" s="10">
        <v>6.6340753213333326</v>
      </c>
      <c r="D191" s="10">
        <v>0.82292838932452572</v>
      </c>
      <c r="E191" s="57">
        <v>3</v>
      </c>
    </row>
    <row r="192" spans="1:5" x14ac:dyDescent="0.2">
      <c r="A192" s="10">
        <v>19.100000000000001</v>
      </c>
      <c r="B192" s="10">
        <v>7.3350586799999995</v>
      </c>
      <c r="C192" s="10">
        <v>6.9692658133333323</v>
      </c>
      <c r="D192" s="10">
        <v>0.4850532322424439</v>
      </c>
      <c r="E192" s="57">
        <v>3</v>
      </c>
    </row>
    <row r="193" spans="1:5" x14ac:dyDescent="0.2">
      <c r="A193" s="10">
        <v>19.2</v>
      </c>
      <c r="B193" s="10">
        <v>7.4098822999999996</v>
      </c>
      <c r="C193" s="10">
        <v>7.3681893026666669</v>
      </c>
      <c r="D193" s="10">
        <v>1.2469959812658313</v>
      </c>
      <c r="E193" s="57">
        <v>3</v>
      </c>
    </row>
    <row r="194" spans="1:5" x14ac:dyDescent="0.2">
      <c r="A194" s="10">
        <v>19.3</v>
      </c>
      <c r="B194" s="10">
        <v>7.6913640933333332</v>
      </c>
      <c r="C194" s="10">
        <v>7.7563768066666672</v>
      </c>
      <c r="D194" s="10">
        <v>1.667770136388425</v>
      </c>
      <c r="E194" s="57">
        <v>3</v>
      </c>
    </row>
    <row r="195" spans="1:5" x14ac:dyDescent="0.2">
      <c r="A195" s="10">
        <v>19.399999999999999</v>
      </c>
      <c r="B195" s="10">
        <v>7.805031773333333</v>
      </c>
      <c r="C195" s="10">
        <v>7.800262169999999</v>
      </c>
      <c r="D195" s="10">
        <v>2.0159631835597489</v>
      </c>
      <c r="E195" s="57">
        <v>3</v>
      </c>
    </row>
    <row r="196" spans="1:5" x14ac:dyDescent="0.2">
      <c r="A196" s="10">
        <v>19.5</v>
      </c>
      <c r="B196" s="10">
        <v>8.5405471866666662</v>
      </c>
      <c r="C196" s="10">
        <v>7.7639458386666664</v>
      </c>
      <c r="D196" s="10">
        <v>1.8154986783910128</v>
      </c>
      <c r="E196" s="57">
        <v>3</v>
      </c>
    </row>
    <row r="197" spans="1:5" x14ac:dyDescent="0.2">
      <c r="A197" s="10">
        <v>19.600000000000001</v>
      </c>
      <c r="B197" s="10">
        <v>7.5544854966666675</v>
      </c>
      <c r="C197" s="10">
        <v>7.6141928446666665</v>
      </c>
      <c r="D197" s="10">
        <v>0.11613943866500909</v>
      </c>
      <c r="E197" s="57">
        <v>3</v>
      </c>
    </row>
    <row r="198" spans="1:5" x14ac:dyDescent="0.2">
      <c r="A198" s="10">
        <v>19.7</v>
      </c>
      <c r="B198" s="10">
        <v>7.2283006433333332</v>
      </c>
      <c r="C198" s="10">
        <v>7.5390432893333337</v>
      </c>
      <c r="D198" s="10">
        <v>0.13182614808364251</v>
      </c>
      <c r="E198" s="57">
        <v>3</v>
      </c>
    </row>
    <row r="199" spans="1:5" x14ac:dyDescent="0.2">
      <c r="A199" s="10">
        <v>19.8</v>
      </c>
      <c r="B199" s="10">
        <v>6.9425991233333333</v>
      </c>
      <c r="C199" s="10">
        <v>7.4365319206666669</v>
      </c>
      <c r="D199" s="10">
        <v>0.44925706862630554</v>
      </c>
      <c r="E199" s="57">
        <v>3</v>
      </c>
    </row>
    <row r="200" spans="1:5" x14ac:dyDescent="0.2">
      <c r="A200" s="10">
        <v>19.899999999999999</v>
      </c>
      <c r="B200" s="10">
        <v>7.4292839966666664</v>
      </c>
      <c r="C200" s="10">
        <v>7.452849559333333</v>
      </c>
      <c r="D200" s="10">
        <v>0.5688724418361657</v>
      </c>
      <c r="E200" s="57">
        <v>3</v>
      </c>
    </row>
    <row r="201" spans="1:5" x14ac:dyDescent="0.2">
      <c r="A201" s="10">
        <v>20</v>
      </c>
      <c r="B201" s="10">
        <v>8.0279903433333342</v>
      </c>
      <c r="C201" s="10">
        <v>7.4371072040000001</v>
      </c>
      <c r="D201" s="10">
        <v>0.13664898247710019</v>
      </c>
      <c r="E201" s="57">
        <v>3</v>
      </c>
    </row>
    <row r="202" spans="1:5" x14ac:dyDescent="0.2">
      <c r="A202" s="10">
        <v>20.100000000000001</v>
      </c>
      <c r="B202" s="10">
        <v>7.6360736899999999</v>
      </c>
      <c r="C202" s="10">
        <v>7.5254933913333328</v>
      </c>
      <c r="D202" s="10">
        <v>0.52755613647664967</v>
      </c>
      <c r="E202" s="57">
        <v>3</v>
      </c>
    </row>
    <row r="203" spans="1:5" x14ac:dyDescent="0.2">
      <c r="A203" s="10">
        <v>20.2</v>
      </c>
      <c r="B203" s="10">
        <v>7.149588866666666</v>
      </c>
      <c r="C203" s="10">
        <v>7.5187982993333335</v>
      </c>
      <c r="D203" s="10">
        <v>0.99785607589561309</v>
      </c>
      <c r="E203" s="57">
        <v>3</v>
      </c>
    </row>
    <row r="204" spans="1:5" x14ac:dyDescent="0.2">
      <c r="A204" s="10">
        <v>20.3</v>
      </c>
      <c r="B204" s="10">
        <v>7.3845300600000003</v>
      </c>
      <c r="C204" s="10">
        <v>7.3831744739999987</v>
      </c>
      <c r="D204" s="10">
        <v>1.2241539989894279</v>
      </c>
      <c r="E204" s="57">
        <v>3</v>
      </c>
    </row>
    <row r="205" spans="1:5" x14ac:dyDescent="0.2">
      <c r="A205" s="10">
        <v>20.399999999999999</v>
      </c>
      <c r="B205" s="10">
        <v>7.3958085366666664</v>
      </c>
      <c r="C205" s="10">
        <v>7.0469350340000005</v>
      </c>
      <c r="D205" s="10">
        <v>1.3379410377293648</v>
      </c>
      <c r="E205" s="57">
        <v>3</v>
      </c>
    </row>
    <row r="206" spans="1:5" x14ac:dyDescent="0.2">
      <c r="A206" s="10">
        <v>20.5</v>
      </c>
      <c r="B206" s="10">
        <v>7.3498712166666662</v>
      </c>
      <c r="C206" s="10">
        <v>6.7739123896666671</v>
      </c>
      <c r="D206" s="10">
        <v>1.463049346135519</v>
      </c>
      <c r="E206" s="57">
        <v>3</v>
      </c>
    </row>
    <row r="207" spans="1:5" x14ac:dyDescent="0.2">
      <c r="A207" s="10">
        <v>20.6</v>
      </c>
      <c r="B207" s="10">
        <v>5.9548764900000002</v>
      </c>
      <c r="C207" s="10">
        <v>6.4071033146666663</v>
      </c>
      <c r="D207" s="10">
        <v>0.9434905400000011</v>
      </c>
      <c r="E207" s="57">
        <v>2</v>
      </c>
    </row>
    <row r="208" spans="1:5" x14ac:dyDescent="0.2">
      <c r="A208" s="10">
        <v>20.7</v>
      </c>
      <c r="B208" s="10">
        <v>5.7844756450000006</v>
      </c>
      <c r="C208" s="10">
        <v>6.0668443133333341</v>
      </c>
      <c r="D208" s="10">
        <v>1.5846363450000001</v>
      </c>
      <c r="E208" s="57">
        <v>2</v>
      </c>
    </row>
    <row r="209" spans="1:5" x14ac:dyDescent="0.2">
      <c r="A209" s="10">
        <v>20.8</v>
      </c>
      <c r="B209" s="10">
        <v>5.5504846849999998</v>
      </c>
      <c r="C209" s="10">
        <v>5.9497202970000007</v>
      </c>
      <c r="D209" s="10">
        <v>2.1554996149999996</v>
      </c>
      <c r="E209" s="57">
        <v>2</v>
      </c>
    </row>
    <row r="210" spans="1:5" x14ac:dyDescent="0.2">
      <c r="A210" s="10">
        <v>20.9</v>
      </c>
      <c r="B210" s="10">
        <v>5.69451353</v>
      </c>
      <c r="C210" s="10">
        <v>5.998949016000001</v>
      </c>
      <c r="D210" s="10">
        <v>1.7056949399999994</v>
      </c>
      <c r="E210" s="57">
        <v>2</v>
      </c>
    </row>
    <row r="211" spans="1:5" x14ac:dyDescent="0.2">
      <c r="A211" s="10">
        <v>21</v>
      </c>
      <c r="B211" s="10">
        <v>6.7642511350000003</v>
      </c>
      <c r="C211" s="10">
        <v>5.9525255689999996</v>
      </c>
      <c r="D211" s="10">
        <v>2.1815990250000006</v>
      </c>
      <c r="E211" s="57">
        <v>2</v>
      </c>
    </row>
    <row r="212" spans="1:5" x14ac:dyDescent="0.2">
      <c r="A212" s="10">
        <v>21.1</v>
      </c>
      <c r="B212" s="10">
        <v>6.2010200850000006</v>
      </c>
      <c r="C212" s="10">
        <v>6.0064227829999997</v>
      </c>
      <c r="D212" s="10">
        <v>1.972523885</v>
      </c>
      <c r="E212" s="57">
        <v>2</v>
      </c>
    </row>
    <row r="213" spans="1:5" x14ac:dyDescent="0.2">
      <c r="A213" s="10">
        <v>21.2</v>
      </c>
      <c r="B213" s="10">
        <v>5.5523584100000001</v>
      </c>
      <c r="C213" s="10">
        <v>6.2631983080000007</v>
      </c>
      <c r="D213" s="10">
        <v>1.8547621099999998</v>
      </c>
      <c r="E213" s="57">
        <v>2</v>
      </c>
    </row>
    <row r="214" spans="1:5" x14ac:dyDescent="0.2">
      <c r="A214" s="10">
        <v>21.3</v>
      </c>
      <c r="B214" s="10">
        <v>5.8199707549999999</v>
      </c>
      <c r="C214" s="10">
        <v>6.1837267359999997</v>
      </c>
      <c r="D214" s="10">
        <v>1.3230259850000008</v>
      </c>
      <c r="E214" s="57">
        <v>2</v>
      </c>
    </row>
    <row r="215" spans="1:5" x14ac:dyDescent="0.2">
      <c r="A215" s="10">
        <v>21.4</v>
      </c>
      <c r="B215" s="10">
        <v>6.9783911550000006</v>
      </c>
      <c r="C215" s="10">
        <v>6.0399409840000002</v>
      </c>
      <c r="D215" s="10">
        <v>1.0588336049999996</v>
      </c>
      <c r="E215" s="57">
        <v>2</v>
      </c>
    </row>
    <row r="216" spans="1:5" x14ac:dyDescent="0.2">
      <c r="A216" s="10">
        <v>21.5</v>
      </c>
      <c r="B216" s="10">
        <v>6.3668932750000007</v>
      </c>
      <c r="C216" s="10">
        <v>5.9382425149999998</v>
      </c>
      <c r="D216" s="10">
        <v>0.48496991500000014</v>
      </c>
      <c r="E216" s="57">
        <v>2</v>
      </c>
    </row>
    <row r="217" spans="1:5" x14ac:dyDescent="0.2">
      <c r="A217" s="10">
        <v>21.6</v>
      </c>
      <c r="B217" s="10">
        <v>5.4820913250000007</v>
      </c>
      <c r="C217" s="10">
        <v>5.9288925430000008</v>
      </c>
      <c r="D217" s="10">
        <v>1.1308663249999973</v>
      </c>
      <c r="E217" s="57">
        <v>2</v>
      </c>
    </row>
    <row r="218" spans="1:5" x14ac:dyDescent="0.2">
      <c r="A218" s="10">
        <v>21.7</v>
      </c>
      <c r="B218" s="10">
        <v>5.0438660649999996</v>
      </c>
      <c r="C218" s="10">
        <v>5.6587790669999993</v>
      </c>
      <c r="D218" s="10">
        <v>1.410296805000002</v>
      </c>
      <c r="E218" s="57">
        <v>2</v>
      </c>
    </row>
    <row r="219" spans="1:5" x14ac:dyDescent="0.2">
      <c r="A219" s="10">
        <v>21.8</v>
      </c>
      <c r="B219" s="10">
        <v>5.7732208949999997</v>
      </c>
      <c r="C219" s="10">
        <v>5.4944650600000005</v>
      </c>
      <c r="D219" s="10">
        <v>1.2111830150000025</v>
      </c>
      <c r="E219" s="57">
        <v>2</v>
      </c>
    </row>
    <row r="220" spans="1:5" x14ac:dyDescent="0.2">
      <c r="A220" s="10">
        <v>21.9</v>
      </c>
      <c r="B220" s="10">
        <v>5.6278237749999995</v>
      </c>
      <c r="C220" s="10">
        <v>5.4494120310000005</v>
      </c>
      <c r="D220" s="10">
        <v>1.9070882750000007</v>
      </c>
      <c r="E220" s="57">
        <v>2</v>
      </c>
    </row>
    <row r="221" spans="1:5" x14ac:dyDescent="0.2">
      <c r="A221" s="10">
        <v>22</v>
      </c>
      <c r="B221" s="10">
        <v>5.5453232400000001</v>
      </c>
      <c r="C221" s="10">
        <v>5.4556304549999997</v>
      </c>
      <c r="D221" s="10">
        <v>1.0174715499999993</v>
      </c>
      <c r="E221" s="57">
        <v>2</v>
      </c>
    </row>
    <row r="222" spans="1:5" x14ac:dyDescent="0.2">
      <c r="A222" s="10">
        <v>22.1</v>
      </c>
      <c r="B222" s="10">
        <v>5.25682618</v>
      </c>
      <c r="C222" s="10">
        <v>5.2924498549999992</v>
      </c>
      <c r="D222" s="10">
        <v>1.3664702400000006</v>
      </c>
      <c r="E222" s="57">
        <v>2</v>
      </c>
    </row>
    <row r="223" spans="1:5" x14ac:dyDescent="0.2">
      <c r="A223" s="10">
        <v>22.2</v>
      </c>
      <c r="B223" s="10">
        <v>5.0749581849999998</v>
      </c>
      <c r="C223" s="10">
        <v>5.2670932539999997</v>
      </c>
      <c r="D223" s="10">
        <v>1.1292893750000002</v>
      </c>
      <c r="E223" s="57">
        <v>2</v>
      </c>
    </row>
    <row r="224" spans="1:5" x14ac:dyDescent="0.2">
      <c r="A224" s="10">
        <v>22.3</v>
      </c>
      <c r="B224" s="10">
        <v>4.9573178949999992</v>
      </c>
      <c r="C224" s="10">
        <v>5.3670142819999995</v>
      </c>
      <c r="D224" s="10">
        <v>0.83655832500000216</v>
      </c>
      <c r="E224" s="57">
        <v>2</v>
      </c>
    </row>
    <row r="225" spans="1:5" x14ac:dyDescent="0.2">
      <c r="A225" s="10">
        <v>22.4</v>
      </c>
      <c r="B225" s="10">
        <v>5.5010407699999995</v>
      </c>
      <c r="C225" s="10">
        <v>5.4957193240000004</v>
      </c>
      <c r="D225" s="10">
        <v>1.1737996200000023</v>
      </c>
      <c r="E225" s="57">
        <v>2</v>
      </c>
    </row>
    <row r="226" spans="1:5" x14ac:dyDescent="0.2">
      <c r="A226" s="10">
        <v>22.5</v>
      </c>
      <c r="B226" s="10">
        <v>6.04492838</v>
      </c>
      <c r="C226" s="10">
        <v>5.5932794320000001</v>
      </c>
      <c r="D226" s="10">
        <v>1.4943028900000006</v>
      </c>
      <c r="E226" s="57">
        <v>2</v>
      </c>
    </row>
    <row r="227" spans="1:5" x14ac:dyDescent="0.2">
      <c r="A227" s="10">
        <v>22.6</v>
      </c>
      <c r="B227" s="10">
        <v>5.90035139</v>
      </c>
      <c r="C227" s="10">
        <v>5.8037298829999999</v>
      </c>
      <c r="D227" s="10">
        <v>1.6267365600000019</v>
      </c>
      <c r="E227" s="57">
        <v>2</v>
      </c>
    </row>
    <row r="228" spans="1:5" x14ac:dyDescent="0.2">
      <c r="A228" s="10">
        <v>22.7</v>
      </c>
      <c r="B228" s="10">
        <v>5.5627587250000001</v>
      </c>
      <c r="C228" s="10">
        <v>5.9143321330000003</v>
      </c>
      <c r="D228" s="10">
        <v>1.3842901349999974</v>
      </c>
      <c r="E228" s="57">
        <v>2</v>
      </c>
    </row>
    <row r="229" spans="1:5" x14ac:dyDescent="0.2">
      <c r="A229" s="10">
        <v>22.8</v>
      </c>
      <c r="B229" s="10">
        <v>6.0095701500000001</v>
      </c>
      <c r="C229" s="10">
        <v>5.8506299650000004</v>
      </c>
      <c r="D229" s="10">
        <v>0.7454678499999976</v>
      </c>
      <c r="E229" s="57">
        <v>2</v>
      </c>
    </row>
    <row r="230" spans="1:5" x14ac:dyDescent="0.2">
      <c r="A230" s="10">
        <v>22.9</v>
      </c>
      <c r="B230" s="10">
        <v>6.0540520200000003</v>
      </c>
      <c r="C230" s="10">
        <v>5.8455318460000001</v>
      </c>
      <c r="D230" s="10">
        <v>1.2721043299999957</v>
      </c>
      <c r="E230" s="57">
        <v>2</v>
      </c>
    </row>
    <row r="231" spans="1:5" x14ac:dyDescent="0.2">
      <c r="A231" s="10">
        <v>23</v>
      </c>
      <c r="B231" s="10">
        <v>5.7264175399999999</v>
      </c>
      <c r="C231" s="10">
        <v>5.9768917269999999</v>
      </c>
      <c r="D231" s="10">
        <v>1.405634580000001</v>
      </c>
      <c r="E231" s="57">
        <v>2</v>
      </c>
    </row>
    <row r="232" spans="1:5" x14ac:dyDescent="0.2">
      <c r="A232" s="10">
        <v>23.1</v>
      </c>
      <c r="B232" s="10">
        <v>5.874860795</v>
      </c>
      <c r="C232" s="10">
        <v>6.0005429579999996</v>
      </c>
      <c r="D232" s="10">
        <v>0.77686558500000247</v>
      </c>
      <c r="E232" s="57">
        <v>2</v>
      </c>
    </row>
    <row r="233" spans="1:5" x14ac:dyDescent="0.2">
      <c r="A233" s="10">
        <v>23.2</v>
      </c>
      <c r="B233" s="10">
        <v>6.2195581300000002</v>
      </c>
      <c r="C233" s="10">
        <v>6.0835550989999998</v>
      </c>
      <c r="D233" s="10">
        <v>0.34435065999999986</v>
      </c>
      <c r="E233" s="57">
        <v>2</v>
      </c>
    </row>
    <row r="234" spans="1:5" x14ac:dyDescent="0.2">
      <c r="A234" s="10">
        <v>23.3</v>
      </c>
      <c r="B234" s="10">
        <v>6.1278263050000001</v>
      </c>
      <c r="C234" s="10">
        <v>6.1362993039999996</v>
      </c>
      <c r="D234" s="10">
        <v>0.40015415500000001</v>
      </c>
      <c r="E234" s="57">
        <v>2</v>
      </c>
    </row>
    <row r="235" spans="1:5" x14ac:dyDescent="0.2">
      <c r="A235" s="10">
        <v>23.4</v>
      </c>
      <c r="B235" s="10">
        <v>6.4691127250000005</v>
      </c>
      <c r="C235" s="10">
        <v>6.1903890169999993</v>
      </c>
      <c r="D235" s="10">
        <v>1.112190204999995</v>
      </c>
      <c r="E235" s="57">
        <v>2</v>
      </c>
    </row>
    <row r="236" spans="1:5" x14ac:dyDescent="0.2">
      <c r="A236" s="10">
        <v>23.5</v>
      </c>
      <c r="B236" s="10">
        <v>5.9901385649999996</v>
      </c>
      <c r="C236" s="10">
        <v>6.4736538630000009</v>
      </c>
      <c r="D236" s="10">
        <v>1.003965665</v>
      </c>
      <c r="E236" s="57">
        <v>2</v>
      </c>
    </row>
    <row r="237" spans="1:5" x14ac:dyDescent="0.2">
      <c r="A237" s="10">
        <v>23.6</v>
      </c>
      <c r="B237" s="10">
        <v>6.1453093600000006</v>
      </c>
      <c r="C237" s="10">
        <v>6.8619834830000004</v>
      </c>
      <c r="D237" s="10">
        <v>1.529886079999998</v>
      </c>
      <c r="E237" s="57">
        <v>2</v>
      </c>
    </row>
    <row r="238" spans="1:5" x14ac:dyDescent="0.2">
      <c r="A238" s="10">
        <v>23.7</v>
      </c>
      <c r="B238" s="10">
        <v>7.6358823600000001</v>
      </c>
      <c r="C238" s="10">
        <v>7.518696653000001</v>
      </c>
      <c r="D238" s="10">
        <v>0.66799385999999972</v>
      </c>
      <c r="E238" s="57">
        <v>2</v>
      </c>
    </row>
    <row r="239" spans="1:5" x14ac:dyDescent="0.2">
      <c r="A239" s="10">
        <v>23.8</v>
      </c>
      <c r="B239" s="10">
        <v>8.0694744049999994</v>
      </c>
      <c r="C239" s="10">
        <v>7.9183491380000008</v>
      </c>
      <c r="D239" s="10">
        <v>0.58984899499999999</v>
      </c>
      <c r="E239" s="57">
        <v>2</v>
      </c>
    </row>
    <row r="240" spans="1:5" x14ac:dyDescent="0.2">
      <c r="A240" s="10">
        <v>23.9</v>
      </c>
      <c r="B240" s="10">
        <v>9.7526785750000009</v>
      </c>
      <c r="C240" s="10">
        <v>7.9591811620000019</v>
      </c>
      <c r="D240" s="10">
        <v>0.71732142500000051</v>
      </c>
      <c r="E240" s="57">
        <v>2</v>
      </c>
    </row>
    <row r="241" spans="1:5" x14ac:dyDescent="0.2">
      <c r="A241" s="10">
        <v>24</v>
      </c>
      <c r="B241" s="10">
        <v>7.9884009900000006</v>
      </c>
      <c r="C241" s="10">
        <v>7.4503693289999999</v>
      </c>
      <c r="D241" s="10">
        <v>1.2829938199999977</v>
      </c>
      <c r="E241" s="57">
        <v>2</v>
      </c>
    </row>
    <row r="242" spans="1:5" x14ac:dyDescent="0.2">
      <c r="A242" s="10">
        <v>24.1</v>
      </c>
      <c r="B242" s="10">
        <v>6.3494694799999998</v>
      </c>
      <c r="C242" s="10">
        <v>6.8595847019999994</v>
      </c>
      <c r="D242" s="10">
        <v>0.49165188999999992</v>
      </c>
      <c r="E242" s="57">
        <v>2</v>
      </c>
    </row>
    <row r="243" spans="1:5" x14ac:dyDescent="0.2">
      <c r="A243" s="10">
        <v>24.2</v>
      </c>
      <c r="B243" s="10">
        <v>5.0918231949999999</v>
      </c>
      <c r="C243" s="10">
        <v>5.9303749420000003</v>
      </c>
      <c r="D243" s="10">
        <v>0.3889585650000002</v>
      </c>
      <c r="E243" s="57">
        <v>2</v>
      </c>
    </row>
    <row r="244" spans="1:5" x14ac:dyDescent="0.2">
      <c r="A244" s="10">
        <v>24.3</v>
      </c>
      <c r="B244" s="10">
        <v>5.1155512700000001</v>
      </c>
      <c r="C244" s="10">
        <v>5.2627193559999998</v>
      </c>
      <c r="D244" s="10">
        <v>0.16614254000000006</v>
      </c>
      <c r="E244" s="57">
        <v>2</v>
      </c>
    </row>
    <row r="245" spans="1:5" x14ac:dyDescent="0.2">
      <c r="A245" s="10">
        <v>24.4</v>
      </c>
      <c r="B245" s="10">
        <v>5.106629775</v>
      </c>
      <c r="C245" s="10">
        <v>4.8782992610000004</v>
      </c>
      <c r="D245" s="10">
        <v>0.17490116499999961</v>
      </c>
      <c r="E245" s="57">
        <v>2</v>
      </c>
    </row>
    <row r="246" spans="1:5" x14ac:dyDescent="0.2">
      <c r="A246" s="10">
        <v>24.5</v>
      </c>
      <c r="B246" s="10">
        <v>4.6501230600000003</v>
      </c>
      <c r="C246" s="10">
        <v>4.8537114170000004</v>
      </c>
      <c r="D246" s="10">
        <v>0.79297139999999766</v>
      </c>
      <c r="E246" s="57">
        <v>2</v>
      </c>
    </row>
    <row r="247" spans="1:5" x14ac:dyDescent="0.2">
      <c r="A247" s="10">
        <v>24.6</v>
      </c>
      <c r="B247" s="10">
        <v>4.4273690050000001</v>
      </c>
      <c r="C247" s="10">
        <v>4.7858630230000001</v>
      </c>
      <c r="D247" s="10">
        <v>1.5500251350000001</v>
      </c>
      <c r="E247" s="57">
        <v>2</v>
      </c>
    </row>
    <row r="248" spans="1:5" x14ac:dyDescent="0.2">
      <c r="A248" s="10">
        <v>24.7</v>
      </c>
      <c r="B248" s="10">
        <v>4.9688839749999998</v>
      </c>
      <c r="C248" s="10">
        <v>4.9779532160000004</v>
      </c>
      <c r="D248" s="10">
        <v>0.95482938500000103</v>
      </c>
      <c r="E248" s="57">
        <v>2</v>
      </c>
    </row>
    <row r="249" spans="1:5" x14ac:dyDescent="0.2">
      <c r="A249" s="10">
        <v>24.8</v>
      </c>
      <c r="B249" s="10">
        <v>4.7763092999999994</v>
      </c>
      <c r="C249" s="10">
        <v>5.0116826849999994</v>
      </c>
      <c r="D249" s="10">
        <v>1.6891304400000011</v>
      </c>
      <c r="E249" s="57">
        <v>2</v>
      </c>
    </row>
    <row r="250" spans="1:5" x14ac:dyDescent="0.2">
      <c r="A250" s="10">
        <v>24.9</v>
      </c>
      <c r="B250" s="10">
        <v>6.0670807399999998</v>
      </c>
      <c r="C250" s="10">
        <v>4.9272246619999995</v>
      </c>
      <c r="D250" s="10">
        <v>0.58679548000000015</v>
      </c>
      <c r="E250" s="57">
        <v>2</v>
      </c>
    </row>
    <row r="251" spans="1:5" x14ac:dyDescent="0.2">
      <c r="A251" s="10">
        <v>25</v>
      </c>
      <c r="B251" s="10">
        <v>4.8187704050000004</v>
      </c>
      <c r="C251" s="10">
        <v>4.995302109999999</v>
      </c>
      <c r="D251" s="10">
        <v>1.077744255</v>
      </c>
      <c r="E251" s="57">
        <v>2</v>
      </c>
    </row>
    <row r="252" spans="1:5" x14ac:dyDescent="0.2">
      <c r="A252" s="10">
        <v>25.1</v>
      </c>
      <c r="B252" s="10">
        <v>4.0050788900000001</v>
      </c>
      <c r="C252" s="10">
        <v>5.2857693450000003</v>
      </c>
      <c r="D252" s="10">
        <v>2.0738461899999998</v>
      </c>
      <c r="E252" s="57">
        <v>2</v>
      </c>
    </row>
    <row r="253" spans="1:5" x14ac:dyDescent="0.2">
      <c r="A253" s="10">
        <v>25.2</v>
      </c>
      <c r="B253" s="10">
        <v>5.3092712149999999</v>
      </c>
      <c r="C253" s="10">
        <v>5.3715279340000004</v>
      </c>
      <c r="D253" s="10">
        <v>0.68043562500000254</v>
      </c>
      <c r="E253" s="57">
        <v>2</v>
      </c>
    </row>
    <row r="254" spans="1:5" x14ac:dyDescent="0.2">
      <c r="A254" s="10">
        <v>25.3</v>
      </c>
      <c r="B254" s="10">
        <v>6.2286454750000004</v>
      </c>
      <c r="C254" s="10">
        <v>5.7801572139999999</v>
      </c>
      <c r="D254" s="10">
        <v>0.50864547500000024</v>
      </c>
      <c r="E254" s="57">
        <v>2</v>
      </c>
    </row>
    <row r="255" spans="1:5" x14ac:dyDescent="0.2">
      <c r="A255" s="10">
        <v>25.4</v>
      </c>
      <c r="B255" s="10">
        <v>6.4958736849999994</v>
      </c>
      <c r="C255" s="10">
        <v>6.2850914869999999</v>
      </c>
      <c r="D255" s="10">
        <v>0.70600397500000545</v>
      </c>
      <c r="E255" s="57">
        <v>2</v>
      </c>
    </row>
    <row r="256" spans="1:5" x14ac:dyDescent="0.2">
      <c r="A256" s="10">
        <v>25.5</v>
      </c>
      <c r="B256" s="10">
        <v>6.8619168049999999</v>
      </c>
      <c r="C256" s="10">
        <v>6.225603156</v>
      </c>
      <c r="D256" s="10">
        <v>1.2826008449999984</v>
      </c>
      <c r="E256" s="57">
        <v>2</v>
      </c>
    </row>
    <row r="257" spans="1:5" x14ac:dyDescent="0.2">
      <c r="A257" s="10">
        <v>25.6</v>
      </c>
      <c r="B257" s="10">
        <v>6.5297502549999997</v>
      </c>
      <c r="C257" s="10">
        <v>5.878050945</v>
      </c>
      <c r="D257" s="10">
        <v>1.0769489550000027</v>
      </c>
      <c r="E257" s="57">
        <v>2</v>
      </c>
    </row>
    <row r="258" spans="1:5" x14ac:dyDescent="0.2">
      <c r="A258" s="10">
        <v>25.7</v>
      </c>
      <c r="B258" s="10">
        <v>5.0118295599999998</v>
      </c>
      <c r="C258" s="10">
        <v>5.430013518</v>
      </c>
      <c r="D258" s="10">
        <v>0.33908249000000001</v>
      </c>
      <c r="E258" s="57">
        <v>2</v>
      </c>
    </row>
    <row r="259" spans="1:5" x14ac:dyDescent="0.2">
      <c r="A259" s="10">
        <v>25.8</v>
      </c>
      <c r="B259" s="10">
        <v>4.4908844200000004</v>
      </c>
      <c r="C259" s="10">
        <v>5.3669310569999995</v>
      </c>
      <c r="D259" s="10">
        <v>1.1026660699999979</v>
      </c>
      <c r="E259" s="57">
        <v>2</v>
      </c>
    </row>
    <row r="260" spans="1:5" x14ac:dyDescent="0.2">
      <c r="A260" s="10">
        <v>25.9</v>
      </c>
      <c r="B260" s="10">
        <v>4.2556865500000001</v>
      </c>
      <c r="C260" s="10">
        <v>4.9931598360000002</v>
      </c>
      <c r="D260" s="10">
        <v>1.4805349499999994</v>
      </c>
      <c r="E260" s="57">
        <v>2</v>
      </c>
    </row>
    <row r="261" spans="1:5" x14ac:dyDescent="0.2">
      <c r="A261" s="10">
        <v>26</v>
      </c>
      <c r="B261" s="10">
        <v>6.5465044999999993</v>
      </c>
      <c r="C261" s="10">
        <v>5.0636625979999996</v>
      </c>
      <c r="D261" s="10">
        <v>0.66311688000000502</v>
      </c>
      <c r="E261" s="57">
        <v>2</v>
      </c>
    </row>
    <row r="262" spans="1:5" x14ac:dyDescent="0.2">
      <c r="A262" s="10">
        <v>26.1</v>
      </c>
      <c r="B262" s="10">
        <v>4.6608941499999998</v>
      </c>
      <c r="C262" s="10">
        <v>5.3209132099999996</v>
      </c>
      <c r="D262" s="10">
        <v>1.5465325600000008</v>
      </c>
      <c r="E262" s="57">
        <v>2</v>
      </c>
    </row>
    <row r="263" spans="1:5" x14ac:dyDescent="0.2">
      <c r="A263" s="10">
        <v>26.2</v>
      </c>
      <c r="B263" s="10">
        <v>5.3643433700000003</v>
      </c>
      <c r="C263" s="10">
        <v>5.566941473</v>
      </c>
      <c r="D263" s="10">
        <v>0.43712243000000006</v>
      </c>
      <c r="E263" s="57">
        <v>2</v>
      </c>
    </row>
    <row r="264" spans="1:5" x14ac:dyDescent="0.2">
      <c r="A264" s="10">
        <v>26.3</v>
      </c>
      <c r="B264" s="10">
        <v>5.7771374800000004</v>
      </c>
      <c r="C264" s="10">
        <v>5.3127396630000003</v>
      </c>
      <c r="D264" s="10">
        <v>0.74797652999999875</v>
      </c>
      <c r="E264" s="57">
        <v>2</v>
      </c>
    </row>
    <row r="265" spans="1:5" x14ac:dyDescent="0.2">
      <c r="A265" s="10">
        <v>26.4</v>
      </c>
      <c r="B265" s="10">
        <v>5.4858278650000001</v>
      </c>
      <c r="C265" s="10">
        <v>5.4229224290000007</v>
      </c>
      <c r="D265" s="10">
        <v>0.73479102500000015</v>
      </c>
      <c r="E265" s="57">
        <v>2</v>
      </c>
    </row>
    <row r="266" spans="1:5" x14ac:dyDescent="0.2">
      <c r="A266" s="10">
        <v>26.5</v>
      </c>
      <c r="B266" s="10">
        <v>5.2754954500000002</v>
      </c>
      <c r="C266" s="10">
        <v>5.5832309420000001</v>
      </c>
      <c r="D266" s="10">
        <v>0.8025827300000018</v>
      </c>
      <c r="E266" s="57">
        <v>2</v>
      </c>
    </row>
    <row r="267" spans="1:5" x14ac:dyDescent="0.2">
      <c r="A267" s="10">
        <v>26.6</v>
      </c>
      <c r="B267" s="10">
        <v>5.2118079799999997</v>
      </c>
      <c r="C267" s="10">
        <v>5.8239150879999997</v>
      </c>
      <c r="D267" s="10">
        <v>1.0170193800000031</v>
      </c>
      <c r="E267" s="57">
        <v>2</v>
      </c>
    </row>
    <row r="268" spans="1:5" x14ac:dyDescent="0.2">
      <c r="A268" s="10">
        <v>26.7</v>
      </c>
      <c r="B268" s="10">
        <v>6.1658859350000004</v>
      </c>
      <c r="C268" s="10">
        <v>6.1267504080000004</v>
      </c>
      <c r="D268" s="10">
        <v>0.57867432500000016</v>
      </c>
      <c r="E268" s="57">
        <v>2</v>
      </c>
    </row>
    <row r="269" spans="1:5" x14ac:dyDescent="0.2">
      <c r="A269" s="10">
        <v>26.8</v>
      </c>
      <c r="B269" s="10">
        <v>6.9805582099999999</v>
      </c>
      <c r="C269" s="10">
        <v>6.3799539510000001</v>
      </c>
      <c r="D269" s="10">
        <v>7.9320420000000169E-2</v>
      </c>
      <c r="E269" s="57">
        <v>2</v>
      </c>
    </row>
    <row r="270" spans="1:5" x14ac:dyDescent="0.2">
      <c r="A270" s="10">
        <v>26.9</v>
      </c>
      <c r="B270" s="10">
        <v>7.000004465</v>
      </c>
      <c r="C270" s="10">
        <v>6.6109016799999996</v>
      </c>
      <c r="D270" s="10">
        <v>0.17322922500000001</v>
      </c>
      <c r="E270" s="57">
        <v>2</v>
      </c>
    </row>
    <row r="271" spans="1:5" x14ac:dyDescent="0.2">
      <c r="A271" s="10">
        <v>27</v>
      </c>
      <c r="B271" s="10">
        <v>6.5415131649999996</v>
      </c>
      <c r="C271" s="10">
        <v>6.5478950819999993</v>
      </c>
      <c r="D271" s="10">
        <v>0.49164644500000015</v>
      </c>
      <c r="E271" s="57">
        <v>2</v>
      </c>
    </row>
    <row r="272" spans="1:5" x14ac:dyDescent="0.2">
      <c r="A272" s="10">
        <v>27.1</v>
      </c>
      <c r="B272" s="10">
        <v>6.3665466249999998</v>
      </c>
      <c r="C272" s="10">
        <v>6.2044094349999996</v>
      </c>
      <c r="D272" s="10">
        <v>1.5326064650000017</v>
      </c>
      <c r="E272" s="57">
        <v>2</v>
      </c>
    </row>
    <row r="273" spans="1:5" x14ac:dyDescent="0.2">
      <c r="A273" s="10">
        <v>27.2</v>
      </c>
      <c r="B273" s="10">
        <v>5.8508529449999997</v>
      </c>
      <c r="C273" s="10">
        <v>5.796191962</v>
      </c>
      <c r="D273" s="10">
        <v>3.134945104999999</v>
      </c>
      <c r="E273" s="57">
        <v>2</v>
      </c>
    </row>
    <row r="274" spans="1:5" x14ac:dyDescent="0.2">
      <c r="A274" s="10">
        <v>27.3</v>
      </c>
      <c r="B274" s="10">
        <v>5.263129975</v>
      </c>
      <c r="C274" s="10">
        <v>5.4693643749999996</v>
      </c>
      <c r="D274" s="10">
        <v>2.7396061849999995</v>
      </c>
      <c r="E274" s="57">
        <v>2</v>
      </c>
    </row>
    <row r="275" spans="1:5" x14ac:dyDescent="0.2">
      <c r="A275" s="10">
        <v>27.4</v>
      </c>
      <c r="B275" s="10">
        <v>4.9589170999999999</v>
      </c>
      <c r="C275" s="10">
        <v>5.1486940370000003</v>
      </c>
      <c r="D275" s="10">
        <v>2.3596496800000009</v>
      </c>
      <c r="E275" s="57">
        <v>2</v>
      </c>
    </row>
    <row r="276" spans="1:5" x14ac:dyDescent="0.2">
      <c r="A276" s="10">
        <v>27.5</v>
      </c>
      <c r="B276" s="10">
        <v>4.9073752299999995</v>
      </c>
      <c r="C276" s="10">
        <v>4.9420104140000003</v>
      </c>
      <c r="D276" s="10">
        <v>2.2323641800000011</v>
      </c>
      <c r="E276" s="57">
        <v>2</v>
      </c>
    </row>
    <row r="277" spans="1:5" x14ac:dyDescent="0.2">
      <c r="A277" s="10">
        <v>27.6</v>
      </c>
      <c r="B277" s="10">
        <v>4.7631949349999996</v>
      </c>
      <c r="C277" s="10">
        <v>4.8386867899999997</v>
      </c>
      <c r="D277" s="10">
        <v>2.0124402450000014</v>
      </c>
      <c r="E277" s="57">
        <v>2</v>
      </c>
    </row>
    <row r="278" spans="1:5" x14ac:dyDescent="0.2">
      <c r="A278" s="10">
        <v>27.7</v>
      </c>
      <c r="B278" s="10">
        <v>4.8174348299999998</v>
      </c>
      <c r="C278" s="10">
        <v>4.7822854509999999</v>
      </c>
      <c r="D278" s="10">
        <v>1.9909365099999994</v>
      </c>
      <c r="E278" s="57">
        <v>2</v>
      </c>
    </row>
    <row r="279" spans="1:5" x14ac:dyDescent="0.2">
      <c r="A279" s="10">
        <v>27.8</v>
      </c>
      <c r="B279" s="10">
        <v>4.7465118549999996</v>
      </c>
      <c r="C279" s="10">
        <v>4.9337951039999997</v>
      </c>
      <c r="D279" s="10">
        <v>1.8442699050000007</v>
      </c>
      <c r="E279" s="57">
        <v>2</v>
      </c>
    </row>
    <row r="280" spans="1:5" x14ac:dyDescent="0.2">
      <c r="A280" s="10">
        <v>27.9</v>
      </c>
      <c r="B280" s="10">
        <v>4.6769104050000001</v>
      </c>
      <c r="C280" s="10">
        <v>5.1505870819999995</v>
      </c>
      <c r="D280" s="10">
        <v>1.6806465949999998</v>
      </c>
      <c r="E280" s="57">
        <v>2</v>
      </c>
    </row>
    <row r="281" spans="1:5" x14ac:dyDescent="0.2">
      <c r="A281" s="10">
        <v>28</v>
      </c>
      <c r="B281" s="10">
        <v>5.664923495</v>
      </c>
      <c r="C281" s="10">
        <v>5.2269064780000001</v>
      </c>
      <c r="D281" s="10">
        <v>2.3398322049999987</v>
      </c>
      <c r="E281" s="57">
        <v>2</v>
      </c>
    </row>
    <row r="282" spans="1:5" x14ac:dyDescent="0.2">
      <c r="A282" s="10">
        <v>28.1</v>
      </c>
      <c r="B282" s="10">
        <v>5.8471548250000005</v>
      </c>
      <c r="C282" s="10">
        <v>5.246733261000001</v>
      </c>
      <c r="D282" s="10">
        <v>2.1932360549999999</v>
      </c>
      <c r="E282" s="57">
        <v>2</v>
      </c>
    </row>
    <row r="283" spans="1:5" x14ac:dyDescent="0.2">
      <c r="A283" s="10">
        <v>28.2</v>
      </c>
      <c r="B283" s="10">
        <v>5.1990318100000001</v>
      </c>
      <c r="C283" s="10">
        <v>5.2652101499999997</v>
      </c>
      <c r="D283" s="10">
        <v>1.63012128</v>
      </c>
      <c r="E283" s="57">
        <v>2</v>
      </c>
    </row>
    <row r="284" spans="1:5" x14ac:dyDescent="0.2">
      <c r="A284" s="10">
        <v>28.3</v>
      </c>
      <c r="B284" s="10">
        <v>4.84564577</v>
      </c>
      <c r="C284" s="10">
        <v>5.3471899570000003</v>
      </c>
      <c r="D284" s="10">
        <v>1.3727581400000011</v>
      </c>
      <c r="E284" s="57">
        <v>2</v>
      </c>
    </row>
    <row r="285" spans="1:5" x14ac:dyDescent="0.2">
      <c r="A285" s="10">
        <v>28.4</v>
      </c>
      <c r="B285" s="10">
        <v>4.7692948499999996</v>
      </c>
      <c r="C285" s="10">
        <v>5.7293260579999998</v>
      </c>
      <c r="D285" s="10">
        <v>1.118099290000002</v>
      </c>
      <c r="E285" s="57">
        <v>2</v>
      </c>
    </row>
    <row r="286" spans="1:5" x14ac:dyDescent="0.2">
      <c r="A286" s="10">
        <v>28.5</v>
      </c>
      <c r="B286" s="10">
        <v>6.0748225300000005</v>
      </c>
      <c r="C286" s="10">
        <v>5.7174348239999997</v>
      </c>
      <c r="D286" s="10">
        <v>0.35700493999999988</v>
      </c>
      <c r="E286" s="57">
        <v>2</v>
      </c>
    </row>
    <row r="287" spans="1:5" x14ac:dyDescent="0.2">
      <c r="A287" s="10">
        <v>28.6</v>
      </c>
      <c r="B287" s="10">
        <v>7.7578353300000007</v>
      </c>
      <c r="C287" s="10">
        <v>5.6541237879999997</v>
      </c>
      <c r="D287" s="10">
        <v>2.2359786499999981</v>
      </c>
      <c r="E287" s="57">
        <v>2</v>
      </c>
    </row>
    <row r="288" spans="1:5" x14ac:dyDescent="0.2">
      <c r="A288" s="10">
        <v>28.7</v>
      </c>
      <c r="B288" s="10">
        <v>5.1395756400000003</v>
      </c>
      <c r="C288" s="10">
        <v>5.6410077750000003</v>
      </c>
      <c r="D288" s="10">
        <v>0.25400742000000021</v>
      </c>
      <c r="E288" s="57">
        <v>2</v>
      </c>
    </row>
    <row r="289" spans="1:5" x14ac:dyDescent="0.2">
      <c r="A289" s="10">
        <v>28.8</v>
      </c>
      <c r="B289" s="10">
        <v>4.52909059</v>
      </c>
      <c r="C289" s="10">
        <v>5.3565809720000006</v>
      </c>
      <c r="D289" s="10">
        <v>1.0008768399999992</v>
      </c>
      <c r="E289" s="57">
        <v>2</v>
      </c>
    </row>
    <row r="290" spans="1:5" x14ac:dyDescent="0.2">
      <c r="A290" s="10">
        <v>28.9</v>
      </c>
      <c r="B290" s="10">
        <v>4.7037147849999998</v>
      </c>
      <c r="C290" s="10">
        <v>4.9805222839999992</v>
      </c>
      <c r="D290" s="10">
        <v>1.1681418949999995</v>
      </c>
      <c r="E290" s="57">
        <v>2</v>
      </c>
    </row>
    <row r="291" spans="1:5" x14ac:dyDescent="0.2">
      <c r="A291" s="10">
        <v>29</v>
      </c>
      <c r="B291" s="10">
        <v>4.6526885149999995</v>
      </c>
      <c r="C291" s="10">
        <v>4.9604398669999998</v>
      </c>
      <c r="D291" s="10">
        <v>1.0376372150000008</v>
      </c>
      <c r="E291" s="57">
        <v>2</v>
      </c>
    </row>
    <row r="292" spans="1:5" x14ac:dyDescent="0.2">
      <c r="A292" s="10">
        <v>29.1</v>
      </c>
      <c r="B292" s="10">
        <v>5.8775418899999998</v>
      </c>
      <c r="C292" s="10">
        <v>5.0169035600000003</v>
      </c>
      <c r="D292" s="10">
        <v>5.9854590000000034E-2</v>
      </c>
      <c r="E292" s="57">
        <v>2</v>
      </c>
    </row>
    <row r="293" spans="1:5" x14ac:dyDescent="0.2">
      <c r="A293" s="10">
        <v>29.2</v>
      </c>
      <c r="B293" s="10">
        <v>5.039163555</v>
      </c>
      <c r="C293" s="10">
        <v>5.0909709179999991</v>
      </c>
      <c r="D293" s="10">
        <v>0.66915892500000085</v>
      </c>
      <c r="E293" s="57">
        <v>2</v>
      </c>
    </row>
    <row r="294" spans="1:5" x14ac:dyDescent="0.2">
      <c r="A294" s="10">
        <v>29.3</v>
      </c>
      <c r="B294" s="10">
        <v>4.8114090550000004</v>
      </c>
      <c r="C294" s="10">
        <v>4.9955657200000001</v>
      </c>
      <c r="D294" s="10">
        <v>1.0393959749999975</v>
      </c>
      <c r="E294" s="57">
        <v>2</v>
      </c>
    </row>
    <row r="295" spans="1:5" x14ac:dyDescent="0.2">
      <c r="A295" s="10">
        <v>29.4</v>
      </c>
      <c r="B295" s="10">
        <v>5.0740515750000004</v>
      </c>
      <c r="C295" s="10">
        <v>4.7220587709999995</v>
      </c>
      <c r="D295" s="10">
        <v>0.93692562499999776</v>
      </c>
      <c r="E295" s="57">
        <v>2</v>
      </c>
    </row>
    <row r="296" spans="1:5" x14ac:dyDescent="0.2">
      <c r="A296" s="10">
        <v>29.5</v>
      </c>
      <c r="B296" s="10">
        <v>4.1756625249999999</v>
      </c>
      <c r="C296" s="10">
        <v>4.7745619329999993</v>
      </c>
      <c r="D296" s="10">
        <v>1.7709824250000001</v>
      </c>
      <c r="E296" s="57">
        <v>2</v>
      </c>
    </row>
    <row r="297" spans="1:5" x14ac:dyDescent="0.2">
      <c r="A297" s="10">
        <v>29.6</v>
      </c>
      <c r="B297" s="10">
        <v>4.5100071449999994</v>
      </c>
      <c r="C297" s="10">
        <v>5.0972584269999999</v>
      </c>
      <c r="D297" s="10">
        <v>1.8356606050000002</v>
      </c>
      <c r="E297" s="57">
        <v>2</v>
      </c>
    </row>
    <row r="298" spans="1:5" x14ac:dyDescent="0.2">
      <c r="A298" s="10">
        <v>29.7</v>
      </c>
      <c r="B298" s="10">
        <v>5.301679365</v>
      </c>
      <c r="C298" s="10">
        <v>5.3396771620000001</v>
      </c>
      <c r="D298" s="10">
        <v>1.3575063050000002</v>
      </c>
      <c r="E298" s="57">
        <v>2</v>
      </c>
    </row>
    <row r="299" spans="1:5" x14ac:dyDescent="0.2">
      <c r="A299" s="10">
        <v>29.8</v>
      </c>
      <c r="B299" s="10">
        <v>6.4248915249999996</v>
      </c>
      <c r="C299" s="10">
        <v>5.6573463000000004</v>
      </c>
      <c r="D299" s="10">
        <v>1.5320204999999641E-2</v>
      </c>
      <c r="E299" s="57">
        <v>2</v>
      </c>
    </row>
    <row r="300" spans="1:5" x14ac:dyDescent="0.2">
      <c r="A300" s="10">
        <v>29.9</v>
      </c>
      <c r="B300" s="10">
        <v>6.2861452500000006</v>
      </c>
      <c r="C300" s="10">
        <v>5.8343912020000008</v>
      </c>
      <c r="D300" s="10">
        <v>0.27559199000000012</v>
      </c>
      <c r="E300" s="57">
        <v>2</v>
      </c>
    </row>
    <row r="301" spans="1:5" x14ac:dyDescent="0.2">
      <c r="A301" s="10">
        <v>30</v>
      </c>
      <c r="B301" s="10">
        <v>5.7640082149999996</v>
      </c>
      <c r="C301" s="10">
        <v>5.7859522099999996</v>
      </c>
      <c r="D301" s="10">
        <v>0.51289732499999996</v>
      </c>
      <c r="E301" s="57">
        <v>2</v>
      </c>
    </row>
    <row r="302" spans="1:5" x14ac:dyDescent="0.2">
      <c r="A302" s="10">
        <v>30.1</v>
      </c>
      <c r="B302" s="10">
        <v>5.3952316549999999</v>
      </c>
      <c r="C302" s="10">
        <v>5.5105275320000002</v>
      </c>
      <c r="D302" s="10">
        <v>0.90356313499999941</v>
      </c>
      <c r="E302" s="57">
        <v>2</v>
      </c>
    </row>
    <row r="303" spans="1:5" x14ac:dyDescent="0.2">
      <c r="A303" s="10">
        <v>30.2</v>
      </c>
      <c r="B303" s="10">
        <v>5.0594844050000001</v>
      </c>
      <c r="C303" s="10">
        <v>5.3157904989999993</v>
      </c>
      <c r="D303" s="10">
        <v>1.3272582650000004</v>
      </c>
      <c r="E303" s="57">
        <v>2</v>
      </c>
    </row>
    <row r="304" spans="1:5" x14ac:dyDescent="0.2">
      <c r="A304" s="10">
        <v>30.3</v>
      </c>
      <c r="B304" s="10">
        <v>5.0477681350000001</v>
      </c>
      <c r="C304" s="10">
        <v>5.2238633699999992</v>
      </c>
      <c r="D304" s="10">
        <v>1.5965641149999987</v>
      </c>
      <c r="E304" s="57">
        <v>2</v>
      </c>
    </row>
    <row r="305" spans="1:5" x14ac:dyDescent="0.2">
      <c r="A305" s="10">
        <v>30.4</v>
      </c>
      <c r="B305" s="10">
        <v>5.3124600849999997</v>
      </c>
      <c r="C305" s="10">
        <v>5.3179877420000006</v>
      </c>
      <c r="D305" s="10">
        <v>1.3297223250000012</v>
      </c>
      <c r="E305" s="57">
        <v>2</v>
      </c>
    </row>
    <row r="306" spans="1:5" x14ac:dyDescent="0.2">
      <c r="A306" s="10">
        <v>30.5</v>
      </c>
      <c r="B306" s="10">
        <v>5.30437257</v>
      </c>
      <c r="C306" s="10">
        <v>5.5145202060000003</v>
      </c>
      <c r="D306" s="10">
        <v>1.5520117900000001</v>
      </c>
      <c r="E306" s="57">
        <v>2</v>
      </c>
    </row>
    <row r="307" spans="1:5" x14ac:dyDescent="0.2">
      <c r="A307" s="10">
        <v>30.6</v>
      </c>
      <c r="B307" s="10">
        <v>5.8658535150000004</v>
      </c>
      <c r="C307" s="10">
        <v>5.8852075320000008</v>
      </c>
      <c r="D307" s="10">
        <v>1.9247653749999978</v>
      </c>
      <c r="E307" s="57">
        <v>2</v>
      </c>
    </row>
    <row r="308" spans="1:5" x14ac:dyDescent="0.2">
      <c r="A308" s="10">
        <v>30.7</v>
      </c>
      <c r="B308" s="10">
        <v>6.0421467250000003</v>
      </c>
      <c r="C308" s="10">
        <v>6.2980093089999993</v>
      </c>
      <c r="D308" s="10">
        <v>0.95042656500000122</v>
      </c>
      <c r="E308" s="57">
        <v>2</v>
      </c>
    </row>
    <row r="309" spans="1:5" x14ac:dyDescent="0.2">
      <c r="A309" s="10">
        <v>30.8</v>
      </c>
      <c r="B309" s="10">
        <v>6.9012047650000001</v>
      </c>
      <c r="C309" s="10">
        <v>6.6378470750000007</v>
      </c>
      <c r="D309" s="10">
        <v>0.43758912499999969</v>
      </c>
      <c r="E309" s="57">
        <v>2</v>
      </c>
    </row>
    <row r="310" spans="1:5" x14ac:dyDescent="0.2">
      <c r="A310" s="10">
        <v>30.9</v>
      </c>
      <c r="B310" s="10">
        <v>7.3764689699999995</v>
      </c>
      <c r="C310" s="10">
        <v>6.8037113060000012</v>
      </c>
      <c r="D310" s="10">
        <v>1.1794765700000007</v>
      </c>
      <c r="E310" s="57">
        <v>2</v>
      </c>
    </row>
    <row r="311" spans="1:5" x14ac:dyDescent="0.2">
      <c r="A311" s="10">
        <v>31</v>
      </c>
      <c r="B311" s="10">
        <v>7.0035614000000006</v>
      </c>
      <c r="C311" s="10">
        <v>6.9582082409999995</v>
      </c>
      <c r="D311" s="10">
        <v>0.47623241000000011</v>
      </c>
      <c r="E311" s="57">
        <v>2</v>
      </c>
    </row>
    <row r="312" spans="1:5" x14ac:dyDescent="0.2">
      <c r="A312" s="10">
        <v>31.1</v>
      </c>
      <c r="B312" s="10">
        <v>6.6951746700000001</v>
      </c>
      <c r="C312" s="10">
        <v>6.9710911030000009</v>
      </c>
      <c r="D312" s="10">
        <v>0.56149388999999994</v>
      </c>
      <c r="E312" s="57">
        <v>2</v>
      </c>
    </row>
    <row r="313" spans="1:5" x14ac:dyDescent="0.2">
      <c r="A313" s="10">
        <v>31.2</v>
      </c>
      <c r="B313" s="10">
        <v>6.8146313999999997</v>
      </c>
      <c r="C313" s="10">
        <v>7.0939437439999988</v>
      </c>
      <c r="D313" s="10">
        <v>0.37997342000000023</v>
      </c>
      <c r="E313" s="57">
        <v>2</v>
      </c>
    </row>
    <row r="314" spans="1:5" x14ac:dyDescent="0.2">
      <c r="A314" s="10">
        <v>31.3</v>
      </c>
      <c r="B314" s="10">
        <v>6.9656190750000002</v>
      </c>
      <c r="C314" s="10">
        <v>7.2449953169999999</v>
      </c>
      <c r="D314" s="10">
        <v>0.16692200499999996</v>
      </c>
      <c r="E314" s="57">
        <v>2</v>
      </c>
    </row>
    <row r="315" spans="1:5" x14ac:dyDescent="0.2">
      <c r="A315" s="10">
        <v>31.4</v>
      </c>
      <c r="B315" s="10">
        <v>7.9907321749999998</v>
      </c>
      <c r="C315" s="10">
        <v>6.8732817600000002</v>
      </c>
      <c r="D315" s="10">
        <v>1.1164650750000069</v>
      </c>
      <c r="E315" s="57">
        <v>2</v>
      </c>
    </row>
    <row r="316" spans="1:5" x14ac:dyDescent="0.2">
      <c r="A316" s="10">
        <v>31.5</v>
      </c>
      <c r="B316" s="10">
        <v>7.7588192649999996</v>
      </c>
      <c r="C316" s="10">
        <v>6.4476804149999989</v>
      </c>
      <c r="D316" s="10">
        <v>1.1424674750000012</v>
      </c>
      <c r="E316" s="57">
        <v>2</v>
      </c>
    </row>
    <row r="317" spans="1:5" x14ac:dyDescent="0.2">
      <c r="A317" s="10">
        <v>31.6</v>
      </c>
      <c r="B317" s="10">
        <v>4.8366068850000001</v>
      </c>
      <c r="C317" s="10">
        <v>6.0236709130000001</v>
      </c>
      <c r="D317" s="10">
        <v>1.5764875749999996</v>
      </c>
      <c r="E317" s="57">
        <v>2</v>
      </c>
    </row>
    <row r="318" spans="1:5" x14ac:dyDescent="0.2">
      <c r="A318" s="10">
        <v>31.7</v>
      </c>
      <c r="B318" s="10">
        <v>4.686624675</v>
      </c>
      <c r="C318" s="10">
        <v>5.2322379859999995</v>
      </c>
      <c r="D318" s="10">
        <v>1.6781961749999998</v>
      </c>
      <c r="E318" s="57">
        <v>2</v>
      </c>
    </row>
    <row r="319" spans="1:5" x14ac:dyDescent="0.2">
      <c r="A319" s="10">
        <v>31.8</v>
      </c>
      <c r="B319" s="10">
        <v>4.8455715650000002</v>
      </c>
      <c r="C319" s="10">
        <v>4.6797529490000001</v>
      </c>
      <c r="D319" s="10">
        <v>1.6799007449999981</v>
      </c>
      <c r="E319" s="57">
        <v>2</v>
      </c>
    </row>
    <row r="320" spans="1:5" x14ac:dyDescent="0.2">
      <c r="A320" s="10">
        <v>31.9</v>
      </c>
      <c r="B320" s="10">
        <v>4.03356754</v>
      </c>
      <c r="C320" s="10">
        <v>4.8856665800000005</v>
      </c>
      <c r="D320" s="10">
        <v>2.4613184500000003</v>
      </c>
      <c r="E320" s="57">
        <v>2</v>
      </c>
    </row>
    <row r="321" spans="1:5" x14ac:dyDescent="0.2">
      <c r="A321" s="10">
        <v>32</v>
      </c>
      <c r="B321" s="10">
        <v>4.99639408</v>
      </c>
      <c r="C321" s="10">
        <v>4.9432551789999994</v>
      </c>
      <c r="D321" s="10">
        <v>2.1039642299999999</v>
      </c>
      <c r="E321" s="57">
        <v>2</v>
      </c>
    </row>
    <row r="322" spans="1:5" x14ac:dyDescent="0.2">
      <c r="A322" s="10">
        <v>32.1</v>
      </c>
      <c r="B322" s="10">
        <v>5.8661750399999999</v>
      </c>
      <c r="C322" s="10">
        <v>4.8728313160000001</v>
      </c>
      <c r="D322" s="10">
        <v>1.94493245</v>
      </c>
      <c r="E322" s="57">
        <v>2</v>
      </c>
    </row>
    <row r="323" spans="1:5" x14ac:dyDescent="0.2">
      <c r="A323" s="10">
        <v>32.200000000000003</v>
      </c>
      <c r="B323" s="10">
        <v>4.9745676699999999</v>
      </c>
      <c r="C323" s="10">
        <v>5.1100552309999996</v>
      </c>
      <c r="D323" s="10">
        <v>2.3419469899999998</v>
      </c>
      <c r="E323" s="57">
        <v>2</v>
      </c>
    </row>
    <row r="324" spans="1:5" x14ac:dyDescent="0.2">
      <c r="A324" s="10">
        <v>32.299999999999997</v>
      </c>
      <c r="B324" s="10">
        <v>4.4934522499999998</v>
      </c>
      <c r="C324" s="10">
        <v>5.2990878460000008</v>
      </c>
      <c r="D324" s="10">
        <v>2.2317269000000004</v>
      </c>
      <c r="E324" s="57">
        <v>2</v>
      </c>
    </row>
    <row r="325" spans="1:5" x14ac:dyDescent="0.2">
      <c r="A325" s="10">
        <v>32.4</v>
      </c>
      <c r="B325" s="10">
        <v>5.2196871150000002</v>
      </c>
      <c r="C325" s="10">
        <v>5.4409486990000007</v>
      </c>
      <c r="D325" s="10">
        <v>1.3963063749999998</v>
      </c>
      <c r="E325" s="57">
        <v>2</v>
      </c>
    </row>
    <row r="326" spans="1:5" x14ac:dyDescent="0.2">
      <c r="A326" s="10">
        <v>32.5</v>
      </c>
      <c r="B326" s="10">
        <v>5.9415571549999999</v>
      </c>
      <c r="C326" s="10">
        <v>5.8373631449999994</v>
      </c>
      <c r="D326" s="10">
        <v>0.55652102500000034</v>
      </c>
      <c r="E326" s="57">
        <v>2</v>
      </c>
    </row>
    <row r="327" spans="1:5" x14ac:dyDescent="0.2">
      <c r="A327" s="10">
        <v>32.6</v>
      </c>
      <c r="B327" s="10">
        <v>6.575479305</v>
      </c>
      <c r="C327" s="10">
        <v>6.3115270689999994</v>
      </c>
      <c r="D327" s="10">
        <v>0.37121220499999996</v>
      </c>
      <c r="E327" s="57">
        <v>2</v>
      </c>
    </row>
    <row r="328" spans="1:5" x14ac:dyDescent="0.2">
      <c r="A328" s="10">
        <v>32.700000000000003</v>
      </c>
      <c r="B328" s="10">
        <v>6.9566398999999999</v>
      </c>
      <c r="C328" s="10">
        <v>6.538440305</v>
      </c>
      <c r="D328" s="10">
        <v>0.91475064999999955</v>
      </c>
      <c r="E328" s="57">
        <v>2</v>
      </c>
    </row>
    <row r="329" spans="1:5" x14ac:dyDescent="0.2">
      <c r="A329" s="10">
        <v>32.799999999999997</v>
      </c>
      <c r="B329" s="10">
        <v>6.8642718699999996</v>
      </c>
      <c r="C329" s="10">
        <v>6.3828135079999999</v>
      </c>
      <c r="D329" s="10">
        <v>0.82814227000000229</v>
      </c>
      <c r="E329" s="57">
        <v>2</v>
      </c>
    </row>
    <row r="330" spans="1:5" x14ac:dyDescent="0.2">
      <c r="A330" s="10">
        <v>32.9</v>
      </c>
      <c r="B330" s="10">
        <v>6.3542532949999995</v>
      </c>
      <c r="D330" s="10">
        <v>0.2962530649999997</v>
      </c>
      <c r="E330" s="57">
        <v>2</v>
      </c>
    </row>
    <row r="331" spans="1:5" x14ac:dyDescent="0.2">
      <c r="A331" s="10">
        <v>33</v>
      </c>
      <c r="B331" s="10">
        <v>5.1634231699999997</v>
      </c>
      <c r="D331" s="10">
        <v>0.91644769999999764</v>
      </c>
      <c r="E331" s="57">
        <v>2</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DA2EA-A2C9-A642-82A2-03180AFF7309}">
  <dimension ref="A1:I326"/>
  <sheetViews>
    <sheetView topLeftCell="A121" workbookViewId="0">
      <selection activeCell="K13" sqref="K13"/>
    </sheetView>
  </sheetViews>
  <sheetFormatPr baseColWidth="10" defaultRowHeight="16" x14ac:dyDescent="0.2"/>
  <cols>
    <col min="1" max="1" width="14.83203125" style="55" customWidth="1"/>
    <col min="2" max="2" width="17.5" style="55" customWidth="1"/>
    <col min="3" max="3" width="20.83203125" style="55" customWidth="1"/>
    <col min="4" max="4" width="20.1640625" style="55" customWidth="1"/>
    <col min="5" max="5" width="10.83203125" style="65"/>
    <col min="6" max="7" width="10.83203125" style="66"/>
    <col min="8" max="8" width="19.83203125" style="66" customWidth="1"/>
    <col min="9" max="9" width="17" style="66" customWidth="1"/>
    <col min="10" max="16384" width="10.83203125" style="65"/>
  </cols>
  <sheetData>
    <row r="1" spans="1:9" x14ac:dyDescent="0.2">
      <c r="A1" s="56" t="s">
        <v>364</v>
      </c>
    </row>
    <row r="2" spans="1:9" s="3" customFormat="1" ht="51" x14ac:dyDescent="0.2">
      <c r="A2" s="2" t="s">
        <v>360</v>
      </c>
      <c r="B2" s="6" t="s">
        <v>363</v>
      </c>
      <c r="C2" s="2" t="s">
        <v>361</v>
      </c>
      <c r="D2" s="2" t="s">
        <v>362</v>
      </c>
      <c r="F2" s="2" t="s">
        <v>360</v>
      </c>
      <c r="G2" s="6" t="s">
        <v>363</v>
      </c>
      <c r="H2" s="2" t="s">
        <v>366</v>
      </c>
      <c r="I2" s="2" t="s">
        <v>362</v>
      </c>
    </row>
    <row r="3" spans="1:9" x14ac:dyDescent="0.2">
      <c r="A3" s="67">
        <v>4.97</v>
      </c>
      <c r="B3" s="69">
        <v>12.343</v>
      </c>
      <c r="C3" s="67">
        <v>1.18</v>
      </c>
      <c r="D3" s="67">
        <f>LN(C3/0.52)/0.1</f>
        <v>8.194409058842373</v>
      </c>
      <c r="F3" s="68">
        <v>4.07</v>
      </c>
      <c r="G3" s="26">
        <v>10.361365599999999</v>
      </c>
      <c r="H3" s="68">
        <v>0.84</v>
      </c>
      <c r="I3" s="68">
        <f t="shared" ref="I3:I67" si="0">LN(H3/0.52)/0.1</f>
        <v>4.795730802618861</v>
      </c>
    </row>
    <row r="4" spans="1:9" x14ac:dyDescent="0.2">
      <c r="A4" s="67">
        <v>5.17</v>
      </c>
      <c r="B4" s="69">
        <v>12.72</v>
      </c>
      <c r="C4" s="67">
        <v>1.17</v>
      </c>
      <c r="D4" s="67">
        <f t="shared" ref="D4:D67" si="1">LN(C4/0.52)/0.1</f>
        <v>8.1093021621632868</v>
      </c>
      <c r="F4" s="68">
        <v>4.67</v>
      </c>
      <c r="G4" s="26">
        <v>11.689</v>
      </c>
      <c r="H4" s="68">
        <v>0.91</v>
      </c>
      <c r="I4" s="68">
        <f t="shared" si="0"/>
        <v>5.5961578793542266</v>
      </c>
    </row>
    <row r="5" spans="1:9" x14ac:dyDescent="0.2">
      <c r="A5" s="67">
        <v>5.37</v>
      </c>
      <c r="B5" s="69">
        <v>13.031666700000001</v>
      </c>
      <c r="C5" s="67">
        <v>1.48</v>
      </c>
      <c r="D5" s="67">
        <f t="shared" si="1"/>
        <v>10.459685551826876</v>
      </c>
      <c r="F5" s="68">
        <v>4.82</v>
      </c>
      <c r="G5" s="26">
        <v>12.016</v>
      </c>
      <c r="H5" s="68">
        <v>1.36</v>
      </c>
      <c r="I5" s="68">
        <f t="shared" si="0"/>
        <v>9.6141116715462474</v>
      </c>
    </row>
    <row r="6" spans="1:9" x14ac:dyDescent="0.2">
      <c r="A6" s="67">
        <v>5.42</v>
      </c>
      <c r="B6" s="69">
        <v>13.193333300000001</v>
      </c>
      <c r="C6" s="67">
        <v>1.57</v>
      </c>
      <c r="D6" s="67">
        <f t="shared" si="1"/>
        <v>11.050020867668806</v>
      </c>
      <c r="F6" s="68">
        <v>4.87</v>
      </c>
      <c r="G6" s="26">
        <v>12.125</v>
      </c>
      <c r="H6" s="68">
        <v>0.88</v>
      </c>
      <c r="I6" s="68">
        <f t="shared" si="0"/>
        <v>5.2609309589677906</v>
      </c>
    </row>
    <row r="7" spans="1:9" x14ac:dyDescent="0.2">
      <c r="A7" s="67">
        <v>5.47</v>
      </c>
      <c r="B7" s="69">
        <v>13.355</v>
      </c>
      <c r="C7" s="67">
        <v>1.21</v>
      </c>
      <c r="D7" s="67">
        <f t="shared" si="1"/>
        <v>8.4454682701531354</v>
      </c>
      <c r="F7" s="68">
        <v>4.97</v>
      </c>
      <c r="G7" s="26">
        <v>12.343</v>
      </c>
      <c r="H7" s="68">
        <v>0.73</v>
      </c>
      <c r="I7" s="68">
        <f t="shared" si="0"/>
        <v>3.3921572256696368</v>
      </c>
    </row>
    <row r="8" spans="1:9" x14ac:dyDescent="0.2">
      <c r="A8" s="67">
        <v>5.62</v>
      </c>
      <c r="B8" s="69">
        <v>13.84</v>
      </c>
      <c r="C8" s="67">
        <v>1.66</v>
      </c>
      <c r="D8" s="67">
        <f t="shared" si="1"/>
        <v>11.607440697751159</v>
      </c>
      <c r="F8" s="68">
        <v>5.17</v>
      </c>
      <c r="G8" s="26">
        <v>12.72</v>
      </c>
      <c r="H8" s="68">
        <v>1.23</v>
      </c>
      <c r="I8" s="68">
        <f t="shared" si="0"/>
        <v>8.6094063679099015</v>
      </c>
    </row>
    <row r="9" spans="1:9" x14ac:dyDescent="0.2">
      <c r="A9" s="67">
        <v>5.67</v>
      </c>
      <c r="B9" s="69">
        <v>14.001666699999999</v>
      </c>
      <c r="C9" s="67">
        <v>1.65</v>
      </c>
      <c r="D9" s="67">
        <f t="shared" si="1"/>
        <v>11.547017553191532</v>
      </c>
      <c r="F9" s="68">
        <v>5.32</v>
      </c>
      <c r="G9" s="26">
        <v>12.87</v>
      </c>
      <c r="H9" s="68">
        <v>0.97</v>
      </c>
      <c r="I9" s="68">
        <f t="shared" si="0"/>
        <v>6.2346725992195537</v>
      </c>
    </row>
    <row r="10" spans="1:9" x14ac:dyDescent="0.2">
      <c r="A10" s="67">
        <v>5.99</v>
      </c>
      <c r="B10" s="69">
        <v>14.815250000000001</v>
      </c>
      <c r="C10" s="67">
        <v>1.37</v>
      </c>
      <c r="D10" s="67">
        <f t="shared" si="1"/>
        <v>9.6873720724669745</v>
      </c>
      <c r="F10" s="68">
        <v>5.37</v>
      </c>
      <c r="G10" s="26">
        <v>13.031666700000001</v>
      </c>
      <c r="H10" s="68">
        <v>1.03</v>
      </c>
      <c r="I10" s="68">
        <f t="shared" si="0"/>
        <v>6.8348526964820842</v>
      </c>
    </row>
    <row r="11" spans="1:9" x14ac:dyDescent="0.2">
      <c r="A11" s="67">
        <v>6.02</v>
      </c>
      <c r="B11" s="69">
        <v>14.817500000000001</v>
      </c>
      <c r="C11" s="67">
        <v>1.1599999999999999</v>
      </c>
      <c r="D11" s="67">
        <f t="shared" si="1"/>
        <v>8.0234647252493705</v>
      </c>
      <c r="F11" s="68">
        <v>5.47</v>
      </c>
      <c r="G11" s="26">
        <v>13.355</v>
      </c>
      <c r="H11" s="68">
        <v>0.97</v>
      </c>
      <c r="I11" s="68">
        <f t="shared" si="0"/>
        <v>6.2346725992195537</v>
      </c>
    </row>
    <row r="12" spans="1:9" x14ac:dyDescent="0.2">
      <c r="A12" s="67">
        <v>6.22</v>
      </c>
      <c r="B12" s="69">
        <v>14.8325</v>
      </c>
      <c r="C12" s="67">
        <v>1.22</v>
      </c>
      <c r="D12" s="67">
        <f t="shared" si="1"/>
        <v>8.5277732615182913</v>
      </c>
      <c r="F12" s="68">
        <v>5.62</v>
      </c>
      <c r="G12" s="26">
        <v>13.84</v>
      </c>
      <c r="H12" s="68">
        <v>1.38</v>
      </c>
      <c r="I12" s="68">
        <f t="shared" si="0"/>
        <v>9.7600996657577728</v>
      </c>
    </row>
    <row r="13" spans="1:9" x14ac:dyDescent="0.2">
      <c r="A13" s="67">
        <v>6.27</v>
      </c>
      <c r="B13" s="69">
        <v>14.83625</v>
      </c>
      <c r="C13" s="67">
        <v>1.27</v>
      </c>
      <c r="D13" s="67">
        <f t="shared" si="1"/>
        <v>8.9294336787716375</v>
      </c>
      <c r="F13" s="68">
        <v>5.67</v>
      </c>
      <c r="G13" s="26">
        <v>14.001666699999999</v>
      </c>
      <c r="H13" s="68">
        <v>1.29</v>
      </c>
      <c r="I13" s="68">
        <f t="shared" si="0"/>
        <v>9.0856868578024468</v>
      </c>
    </row>
    <row r="14" spans="1:9" x14ac:dyDescent="0.2">
      <c r="A14" s="67">
        <v>6.62</v>
      </c>
      <c r="B14" s="69">
        <v>14.862500000000001</v>
      </c>
      <c r="C14" s="67">
        <v>1.29</v>
      </c>
      <c r="D14" s="67">
        <f t="shared" si="1"/>
        <v>9.0856868578024468</v>
      </c>
      <c r="F14" s="68">
        <v>5.77</v>
      </c>
      <c r="G14" s="26">
        <v>14.324999999999999</v>
      </c>
      <c r="H14" s="68">
        <v>1.05</v>
      </c>
      <c r="I14" s="68">
        <f t="shared" si="0"/>
        <v>7.0271663157609598</v>
      </c>
    </row>
    <row r="15" spans="1:9" x14ac:dyDescent="0.2">
      <c r="A15" s="67">
        <v>6.67</v>
      </c>
      <c r="B15" s="69">
        <v>14.866250000000001</v>
      </c>
      <c r="C15" s="67">
        <v>1.2</v>
      </c>
      <c r="D15" s="67">
        <f t="shared" si="1"/>
        <v>8.3624802420061837</v>
      </c>
      <c r="F15" s="68">
        <v>5.87</v>
      </c>
      <c r="G15" s="26">
        <v>14.648333299999999</v>
      </c>
      <c r="H15" s="68">
        <v>1.36</v>
      </c>
      <c r="I15" s="68">
        <f t="shared" si="0"/>
        <v>9.6141116715462474</v>
      </c>
    </row>
    <row r="16" spans="1:9" x14ac:dyDescent="0.2">
      <c r="A16" s="67">
        <v>6.77</v>
      </c>
      <c r="B16" s="69">
        <v>14.872352899999999</v>
      </c>
      <c r="C16" s="67">
        <v>1.24</v>
      </c>
      <c r="D16" s="67">
        <f t="shared" si="1"/>
        <v>8.6903784702360944</v>
      </c>
      <c r="F16" s="68">
        <v>5.99</v>
      </c>
      <c r="G16" s="26">
        <v>14.815250000000001</v>
      </c>
      <c r="H16" s="68">
        <v>1.6</v>
      </c>
      <c r="I16" s="68">
        <f t="shared" si="0"/>
        <v>11.239300966523995</v>
      </c>
    </row>
    <row r="17" spans="1:9" x14ac:dyDescent="0.2">
      <c r="A17" s="67">
        <v>6.82</v>
      </c>
      <c r="B17" s="69">
        <v>14.8747059</v>
      </c>
      <c r="C17" s="67">
        <v>0.97</v>
      </c>
      <c r="D17" s="67">
        <f t="shared" si="1"/>
        <v>6.2346725992195537</v>
      </c>
      <c r="F17" s="68">
        <v>6.22</v>
      </c>
      <c r="G17" s="26">
        <v>14.8325</v>
      </c>
      <c r="H17" s="68">
        <v>1.61</v>
      </c>
      <c r="I17" s="68">
        <f t="shared" si="0"/>
        <v>11.301606464030355</v>
      </c>
    </row>
    <row r="18" spans="1:9" x14ac:dyDescent="0.2">
      <c r="A18" s="67">
        <v>6.97</v>
      </c>
      <c r="B18" s="69">
        <v>14.8817647</v>
      </c>
      <c r="C18" s="67">
        <v>1.1599999999999999</v>
      </c>
      <c r="D18" s="67">
        <f t="shared" si="1"/>
        <v>8.0234647252493705</v>
      </c>
      <c r="F18" s="68">
        <v>6.27</v>
      </c>
      <c r="G18" s="26">
        <v>14.83625</v>
      </c>
      <c r="H18" s="68">
        <v>0.98</v>
      </c>
      <c r="I18" s="68">
        <f t="shared" si="0"/>
        <v>6.3372376008914451</v>
      </c>
    </row>
    <row r="19" spans="1:9" x14ac:dyDescent="0.2">
      <c r="A19" s="67">
        <v>7.07</v>
      </c>
      <c r="B19" s="69">
        <v>14.886470600000001</v>
      </c>
      <c r="C19" s="67">
        <v>1.1399999999999999</v>
      </c>
      <c r="D19" s="67">
        <f t="shared" si="1"/>
        <v>7.8495472981306795</v>
      </c>
      <c r="F19" s="68">
        <v>6.67</v>
      </c>
      <c r="G19" s="26">
        <v>14.866250000000001</v>
      </c>
      <c r="H19" s="68">
        <v>1.1100000000000001</v>
      </c>
      <c r="I19" s="68">
        <f t="shared" si="0"/>
        <v>7.5828648273090682</v>
      </c>
    </row>
    <row r="20" spans="1:9" x14ac:dyDescent="0.2">
      <c r="A20" s="67">
        <v>7.22</v>
      </c>
      <c r="B20" s="69">
        <v>14.8935294</v>
      </c>
      <c r="C20" s="67">
        <v>1.39</v>
      </c>
      <c r="D20" s="67">
        <f t="shared" si="1"/>
        <v>9.8323021454926423</v>
      </c>
      <c r="F20" s="68">
        <v>6.77</v>
      </c>
      <c r="G20" s="26">
        <v>14.872352899999999</v>
      </c>
      <c r="H20" s="68">
        <v>0.99</v>
      </c>
      <c r="I20" s="68">
        <f t="shared" si="0"/>
        <v>6.4387613155316243</v>
      </c>
    </row>
    <row r="21" spans="1:9" x14ac:dyDescent="0.2">
      <c r="A21" s="67">
        <v>7.47</v>
      </c>
      <c r="B21" s="69">
        <v>14.905294100000001</v>
      </c>
      <c r="C21" s="67">
        <v>1.04</v>
      </c>
      <c r="D21" s="67">
        <f t="shared" si="1"/>
        <v>6.9314718055994522</v>
      </c>
      <c r="F21" s="68">
        <v>6.97</v>
      </c>
      <c r="G21" s="26">
        <v>14.8817647</v>
      </c>
      <c r="H21" s="68">
        <v>1.32</v>
      </c>
      <c r="I21" s="68">
        <f t="shared" si="0"/>
        <v>9.3155820400494349</v>
      </c>
    </row>
    <row r="22" spans="1:9" x14ac:dyDescent="0.2">
      <c r="A22" s="67">
        <v>7.97</v>
      </c>
      <c r="B22" s="69">
        <v>15.135</v>
      </c>
      <c r="C22" s="67">
        <v>1.08</v>
      </c>
      <c r="D22" s="67">
        <f t="shared" si="1"/>
        <v>7.3088750854279239</v>
      </c>
      <c r="F22" s="68">
        <v>7.07</v>
      </c>
      <c r="G22" s="26">
        <v>14.886470600000001</v>
      </c>
      <c r="H22" s="68">
        <v>1.24</v>
      </c>
      <c r="I22" s="68">
        <f t="shared" si="0"/>
        <v>8.6903784702360944</v>
      </c>
    </row>
    <row r="23" spans="1:9" x14ac:dyDescent="0.2">
      <c r="A23" s="67">
        <v>8.02</v>
      </c>
      <c r="B23" s="69">
        <v>15.163125000000001</v>
      </c>
      <c r="C23" s="67">
        <v>1.0900000000000001</v>
      </c>
      <c r="D23" s="67">
        <f t="shared" si="1"/>
        <v>7.4010416364771636</v>
      </c>
      <c r="F23" s="68">
        <v>7.22</v>
      </c>
      <c r="G23" s="26">
        <v>14.8935294</v>
      </c>
      <c r="H23" s="68">
        <v>0.88</v>
      </c>
      <c r="I23" s="68">
        <f t="shared" si="0"/>
        <v>5.2609309589677906</v>
      </c>
    </row>
    <row r="24" spans="1:9" x14ac:dyDescent="0.2">
      <c r="A24" s="67">
        <v>8.07</v>
      </c>
      <c r="B24" s="69">
        <v>15.19125</v>
      </c>
      <c r="C24" s="67">
        <v>1.28</v>
      </c>
      <c r="D24" s="67">
        <f t="shared" si="1"/>
        <v>9.007865453381898</v>
      </c>
      <c r="F24" s="68">
        <v>7.97</v>
      </c>
      <c r="G24" s="26">
        <v>15.135</v>
      </c>
      <c r="H24" s="68">
        <v>0.97</v>
      </c>
      <c r="I24" s="68">
        <f t="shared" si="0"/>
        <v>6.2346725992195537</v>
      </c>
    </row>
    <row r="25" spans="1:9" x14ac:dyDescent="0.2">
      <c r="A25" s="67">
        <v>8.1199999999999992</v>
      </c>
      <c r="B25" s="69">
        <v>15.219374999999999</v>
      </c>
      <c r="C25" s="67">
        <v>1.34</v>
      </c>
      <c r="D25" s="67">
        <f t="shared" si="1"/>
        <v>9.4659608136948403</v>
      </c>
      <c r="F25" s="68">
        <v>8.02</v>
      </c>
      <c r="G25" s="26">
        <v>15.163125000000001</v>
      </c>
      <c r="H25" s="68">
        <v>1.05</v>
      </c>
      <c r="I25" s="68">
        <f t="shared" si="0"/>
        <v>7.0271663157609598</v>
      </c>
    </row>
    <row r="26" spans="1:9" x14ac:dyDescent="0.2">
      <c r="A26" s="67">
        <v>8.17</v>
      </c>
      <c r="B26" s="69">
        <v>15.2475</v>
      </c>
      <c r="C26" s="67">
        <v>1.1399999999999999</v>
      </c>
      <c r="D26" s="67">
        <f t="shared" si="1"/>
        <v>7.8495472981306795</v>
      </c>
      <c r="F26" s="68">
        <v>8.07</v>
      </c>
      <c r="G26" s="26">
        <v>15.19125</v>
      </c>
      <c r="H26" s="68">
        <v>1.03</v>
      </c>
      <c r="I26" s="68">
        <f t="shared" si="0"/>
        <v>6.8348526964820842</v>
      </c>
    </row>
    <row r="27" spans="1:9" x14ac:dyDescent="0.2">
      <c r="A27" s="67">
        <v>8.4700000000000006</v>
      </c>
      <c r="B27" s="69">
        <v>15.5533333</v>
      </c>
      <c r="C27" s="67">
        <v>1.0900000000000001</v>
      </c>
      <c r="D27" s="67">
        <f t="shared" si="1"/>
        <v>7.4010416364771636</v>
      </c>
      <c r="F27" s="68">
        <v>8.1199999999999992</v>
      </c>
      <c r="G27" s="26">
        <v>15.219374999999999</v>
      </c>
      <c r="H27" s="68">
        <v>1.02</v>
      </c>
      <c r="I27" s="68">
        <f t="shared" si="0"/>
        <v>6.7372909470284368</v>
      </c>
    </row>
    <row r="28" spans="1:9" x14ac:dyDescent="0.2">
      <c r="A28" s="67">
        <v>8.82</v>
      </c>
      <c r="B28" s="69">
        <v>15.767857100000001</v>
      </c>
      <c r="C28" s="67">
        <v>1.2</v>
      </c>
      <c r="D28" s="67">
        <f t="shared" si="1"/>
        <v>8.3624802420061837</v>
      </c>
      <c r="F28" s="68">
        <v>8.17</v>
      </c>
      <c r="G28" s="26">
        <v>15.2475</v>
      </c>
      <c r="H28" s="68">
        <v>0.96</v>
      </c>
      <c r="I28" s="68">
        <f t="shared" si="0"/>
        <v>6.1310447288640875</v>
      </c>
    </row>
    <row r="29" spans="1:9" x14ac:dyDescent="0.2">
      <c r="A29" s="67">
        <v>8.9700000000000006</v>
      </c>
      <c r="B29" s="69">
        <v>15.8267857</v>
      </c>
      <c r="C29" s="67">
        <v>1.1000000000000001</v>
      </c>
      <c r="D29" s="67">
        <f t="shared" si="1"/>
        <v>7.4923664721098886</v>
      </c>
      <c r="F29" s="68">
        <v>8.4700000000000006</v>
      </c>
      <c r="G29" s="26">
        <v>15.5533333</v>
      </c>
      <c r="H29" s="68">
        <v>0.89</v>
      </c>
      <c r="I29" s="68">
        <f t="shared" si="0"/>
        <v>5.3739265115071237</v>
      </c>
    </row>
    <row r="30" spans="1:9" x14ac:dyDescent="0.2">
      <c r="A30" s="67">
        <v>9.02</v>
      </c>
      <c r="B30" s="69">
        <v>15.846428599999999</v>
      </c>
      <c r="C30" s="67">
        <v>1</v>
      </c>
      <c r="D30" s="67">
        <f t="shared" si="1"/>
        <v>6.5392646740666391</v>
      </c>
      <c r="F30" s="68">
        <v>8.52</v>
      </c>
      <c r="G30" s="26">
        <v>15.65</v>
      </c>
      <c r="H30" s="68">
        <v>0.98</v>
      </c>
      <c r="I30" s="68">
        <f t="shared" si="0"/>
        <v>6.3372376008914451</v>
      </c>
    </row>
    <row r="31" spans="1:9" x14ac:dyDescent="0.2">
      <c r="A31" s="67">
        <v>9.27</v>
      </c>
      <c r="B31" s="69">
        <v>15.9446429</v>
      </c>
      <c r="C31" s="67">
        <v>1.05</v>
      </c>
      <c r="D31" s="67">
        <f t="shared" si="1"/>
        <v>7.0271663157609598</v>
      </c>
      <c r="F31" s="68">
        <v>8.82</v>
      </c>
      <c r="G31" s="26">
        <v>15.767857100000001</v>
      </c>
      <c r="H31" s="68">
        <v>0.88</v>
      </c>
      <c r="I31" s="68">
        <f t="shared" si="0"/>
        <v>5.2609309589677906</v>
      </c>
    </row>
    <row r="32" spans="1:9" x14ac:dyDescent="0.2">
      <c r="A32" s="67">
        <v>9.42</v>
      </c>
      <c r="B32" s="69">
        <v>16.003571399999998</v>
      </c>
      <c r="C32" s="67">
        <v>1.08</v>
      </c>
      <c r="D32" s="67">
        <f t="shared" si="1"/>
        <v>7.3088750854279239</v>
      </c>
      <c r="F32" s="68">
        <v>9.02</v>
      </c>
      <c r="G32" s="26">
        <v>15.846428599999999</v>
      </c>
      <c r="H32" s="68">
        <v>1.04</v>
      </c>
      <c r="I32" s="68">
        <f t="shared" si="0"/>
        <v>6.9314718055994522</v>
      </c>
    </row>
    <row r="33" spans="1:9" x14ac:dyDescent="0.2">
      <c r="A33" s="67">
        <v>9.82</v>
      </c>
      <c r="B33" s="69">
        <v>16.160714299999999</v>
      </c>
      <c r="C33" s="67">
        <v>1.03</v>
      </c>
      <c r="D33" s="67">
        <f t="shared" si="1"/>
        <v>6.8348526964820842</v>
      </c>
      <c r="F33" s="68">
        <v>9.42</v>
      </c>
      <c r="G33" s="26">
        <v>16.003571399999998</v>
      </c>
      <c r="H33" s="68">
        <v>0.91</v>
      </c>
      <c r="I33" s="68">
        <f t="shared" si="0"/>
        <v>5.5961578793542266</v>
      </c>
    </row>
    <row r="34" spans="1:9" x14ac:dyDescent="0.2">
      <c r="A34" s="67">
        <v>9.9700000000000006</v>
      </c>
      <c r="B34" s="69">
        <v>16.2386792</v>
      </c>
      <c r="C34" s="67">
        <v>1</v>
      </c>
      <c r="D34" s="67">
        <f t="shared" si="1"/>
        <v>6.5392646740666391</v>
      </c>
      <c r="F34" s="68">
        <v>9.67</v>
      </c>
      <c r="G34" s="26">
        <v>16.101785700000001</v>
      </c>
      <c r="H34" s="68">
        <v>0.91</v>
      </c>
      <c r="I34" s="68">
        <f t="shared" si="0"/>
        <v>5.5961578793542266</v>
      </c>
    </row>
    <row r="35" spans="1:9" x14ac:dyDescent="0.2">
      <c r="A35" s="67">
        <v>10.07</v>
      </c>
      <c r="B35" s="69">
        <v>16.316037699999999</v>
      </c>
      <c r="C35" s="67">
        <v>1.29</v>
      </c>
      <c r="D35" s="67">
        <f t="shared" si="1"/>
        <v>9.0856868578024468</v>
      </c>
      <c r="F35" s="68">
        <v>9.7200000000000006</v>
      </c>
      <c r="G35" s="26">
        <v>16.121428600000002</v>
      </c>
      <c r="H35" s="68">
        <v>1.08</v>
      </c>
      <c r="I35" s="68">
        <f t="shared" si="0"/>
        <v>7.3088750854279239</v>
      </c>
    </row>
    <row r="36" spans="1:9" x14ac:dyDescent="0.2">
      <c r="A36" s="67">
        <v>10.220000000000001</v>
      </c>
      <c r="B36" s="69">
        <v>16.4320755</v>
      </c>
      <c r="C36" s="67">
        <v>1.48</v>
      </c>
      <c r="D36" s="67">
        <f t="shared" si="1"/>
        <v>10.459685551826876</v>
      </c>
      <c r="F36" s="68">
        <v>9.92</v>
      </c>
      <c r="G36" s="26">
        <v>16.2</v>
      </c>
      <c r="H36" s="68">
        <v>0.83</v>
      </c>
      <c r="I36" s="68">
        <f t="shared" si="0"/>
        <v>4.6759688921517046</v>
      </c>
    </row>
    <row r="37" spans="1:9" x14ac:dyDescent="0.2">
      <c r="A37" s="67">
        <v>10.27</v>
      </c>
      <c r="B37" s="69">
        <v>16.470754700000001</v>
      </c>
      <c r="C37" s="67">
        <v>0.96</v>
      </c>
      <c r="D37" s="67">
        <f t="shared" si="1"/>
        <v>6.1310447288640875</v>
      </c>
      <c r="F37" s="68">
        <v>9.9700000000000006</v>
      </c>
      <c r="G37" s="26">
        <v>16.2386792</v>
      </c>
      <c r="H37" s="68">
        <v>1.1000000000000001</v>
      </c>
      <c r="I37" s="68">
        <f t="shared" si="0"/>
        <v>7.4923664721098886</v>
      </c>
    </row>
    <row r="38" spans="1:9" x14ac:dyDescent="0.2">
      <c r="A38" s="67">
        <v>10.37</v>
      </c>
      <c r="B38" s="69">
        <v>16.5481132</v>
      </c>
      <c r="C38" s="67">
        <v>1.07</v>
      </c>
      <c r="D38" s="67">
        <f t="shared" si="1"/>
        <v>7.2158511588047887</v>
      </c>
      <c r="F38" s="68">
        <v>10.119999999999999</v>
      </c>
      <c r="G38" s="26">
        <v>16.354717000000001</v>
      </c>
      <c r="H38" s="68">
        <v>1.04</v>
      </c>
      <c r="I38" s="68">
        <f t="shared" si="0"/>
        <v>6.9314718055994522</v>
      </c>
    </row>
    <row r="39" spans="1:9" x14ac:dyDescent="0.2">
      <c r="A39" s="67">
        <v>10.42</v>
      </c>
      <c r="B39" s="69">
        <v>16.586792500000001</v>
      </c>
      <c r="C39" s="67">
        <v>0.92</v>
      </c>
      <c r="D39" s="67">
        <f t="shared" si="1"/>
        <v>5.7054485846761294</v>
      </c>
      <c r="F39" s="68">
        <v>10.17</v>
      </c>
      <c r="G39" s="26">
        <v>16.393396200000002</v>
      </c>
      <c r="H39" s="68">
        <v>0.86</v>
      </c>
      <c r="I39" s="68">
        <f t="shared" si="0"/>
        <v>5.0310357767208034</v>
      </c>
    </row>
    <row r="40" spans="1:9" x14ac:dyDescent="0.2">
      <c r="A40" s="67">
        <v>10.67</v>
      </c>
      <c r="B40" s="69">
        <v>16.621340199999999</v>
      </c>
      <c r="C40" s="67">
        <v>1.1000000000000001</v>
      </c>
      <c r="D40" s="67">
        <f t="shared" si="1"/>
        <v>7.4923664721098886</v>
      </c>
      <c r="F40" s="68">
        <v>10.220000000000001</v>
      </c>
      <c r="G40" s="26">
        <v>16.4320755</v>
      </c>
      <c r="H40" s="68">
        <v>0.84</v>
      </c>
      <c r="I40" s="68">
        <f t="shared" si="0"/>
        <v>4.795730802618861</v>
      </c>
    </row>
    <row r="41" spans="1:9" x14ac:dyDescent="0.2">
      <c r="A41" s="67">
        <v>11.27</v>
      </c>
      <c r="B41" s="69">
        <v>16.652267999999999</v>
      </c>
      <c r="C41" s="67">
        <v>0.99</v>
      </c>
      <c r="D41" s="67">
        <f t="shared" si="1"/>
        <v>6.4387613155316243</v>
      </c>
      <c r="F41" s="68">
        <v>10.27</v>
      </c>
      <c r="G41" s="26">
        <v>16.470754700000001</v>
      </c>
      <c r="H41" s="68">
        <v>0.66</v>
      </c>
      <c r="I41" s="68">
        <f t="shared" si="0"/>
        <v>2.3841102344499814</v>
      </c>
    </row>
    <row r="42" spans="1:9" x14ac:dyDescent="0.2">
      <c r="A42" s="67">
        <v>11.37</v>
      </c>
      <c r="B42" s="69">
        <v>16.657422700000001</v>
      </c>
      <c r="C42" s="67">
        <v>0.93</v>
      </c>
      <c r="D42" s="67">
        <f t="shared" si="1"/>
        <v>5.8135577457182857</v>
      </c>
      <c r="F42" s="68">
        <v>10.37</v>
      </c>
      <c r="G42" s="26">
        <v>16.5481132</v>
      </c>
      <c r="H42" s="68">
        <v>0.89</v>
      </c>
      <c r="I42" s="68">
        <f t="shared" si="0"/>
        <v>5.3739265115071237</v>
      </c>
    </row>
    <row r="43" spans="1:9" x14ac:dyDescent="0.2">
      <c r="A43" s="67">
        <v>11.47</v>
      </c>
      <c r="B43" s="69">
        <v>16.824999999999999</v>
      </c>
      <c r="C43" s="67">
        <v>0.9</v>
      </c>
      <c r="D43" s="67">
        <f t="shared" si="1"/>
        <v>5.4856595174883767</v>
      </c>
      <c r="F43" s="68">
        <v>10.42</v>
      </c>
      <c r="G43" s="26">
        <v>16.586792500000001</v>
      </c>
      <c r="H43" s="68">
        <v>0.68</v>
      </c>
      <c r="I43" s="68">
        <f t="shared" si="0"/>
        <v>2.6826398659467934</v>
      </c>
    </row>
    <row r="44" spans="1:9" x14ac:dyDescent="0.2">
      <c r="A44" s="67">
        <v>11.52</v>
      </c>
      <c r="B44" s="69">
        <v>16.989999999999998</v>
      </c>
      <c r="C44" s="67">
        <v>0.93</v>
      </c>
      <c r="D44" s="67">
        <f t="shared" si="1"/>
        <v>5.8135577457182857</v>
      </c>
      <c r="F44" s="68">
        <v>10.67</v>
      </c>
      <c r="G44" s="26">
        <v>16.621340199999999</v>
      </c>
      <c r="H44" s="68">
        <v>1.04</v>
      </c>
      <c r="I44" s="68">
        <f t="shared" si="0"/>
        <v>6.9314718055994522</v>
      </c>
    </row>
    <row r="45" spans="1:9" x14ac:dyDescent="0.2">
      <c r="A45" s="67">
        <v>11.57</v>
      </c>
      <c r="B45" s="69">
        <v>17.000499999999999</v>
      </c>
      <c r="C45" s="67">
        <v>0.93</v>
      </c>
      <c r="D45" s="67">
        <f t="shared" si="1"/>
        <v>5.8135577457182857</v>
      </c>
      <c r="F45" s="68">
        <v>11.27</v>
      </c>
      <c r="G45" s="26">
        <v>16.652267999999999</v>
      </c>
      <c r="H45" s="68">
        <v>0.75</v>
      </c>
      <c r="I45" s="68">
        <f t="shared" si="0"/>
        <v>3.6624439495488308</v>
      </c>
    </row>
    <row r="46" spans="1:9" x14ac:dyDescent="0.2">
      <c r="A46" s="67">
        <v>11.82</v>
      </c>
      <c r="B46" s="69">
        <v>17.053000000000001</v>
      </c>
      <c r="C46" s="67">
        <v>0.96</v>
      </c>
      <c r="D46" s="67">
        <f t="shared" si="1"/>
        <v>6.1310447288640875</v>
      </c>
      <c r="F46" s="68">
        <v>11.37</v>
      </c>
      <c r="G46" s="26">
        <v>16.657422700000001</v>
      </c>
      <c r="H46" s="68">
        <v>0.92</v>
      </c>
      <c r="I46" s="68">
        <f t="shared" si="0"/>
        <v>5.7054485846761294</v>
      </c>
    </row>
    <row r="47" spans="1:9" x14ac:dyDescent="0.2">
      <c r="A47" s="67">
        <v>12.02</v>
      </c>
      <c r="B47" s="69">
        <v>17.094999999999999</v>
      </c>
      <c r="C47" s="67">
        <v>1.04</v>
      </c>
      <c r="D47" s="67">
        <f t="shared" si="1"/>
        <v>6.9314718055994522</v>
      </c>
      <c r="F47" s="68">
        <v>11.47</v>
      </c>
      <c r="G47" s="26">
        <v>16.824999999999999</v>
      </c>
      <c r="H47" s="68">
        <v>0.78</v>
      </c>
      <c r="I47" s="68">
        <f t="shared" si="0"/>
        <v>4.0546510810816434</v>
      </c>
    </row>
    <row r="48" spans="1:9" x14ac:dyDescent="0.2">
      <c r="A48" s="67">
        <v>12.07</v>
      </c>
      <c r="B48" s="69">
        <v>17.105499999999999</v>
      </c>
      <c r="C48" s="67">
        <v>0.99</v>
      </c>
      <c r="D48" s="67">
        <f t="shared" si="1"/>
        <v>6.4387613155316243</v>
      </c>
      <c r="F48" s="68">
        <v>11.52</v>
      </c>
      <c r="G48" s="26">
        <v>16.989999999999998</v>
      </c>
      <c r="H48" s="68">
        <v>0.71</v>
      </c>
      <c r="I48" s="68">
        <f t="shared" si="0"/>
        <v>3.1143615845988792</v>
      </c>
    </row>
    <row r="49" spans="1:9" x14ac:dyDescent="0.2">
      <c r="A49" s="67">
        <v>12.37</v>
      </c>
      <c r="B49" s="69">
        <v>17.168500000000002</v>
      </c>
      <c r="C49" s="67">
        <v>0.91</v>
      </c>
      <c r="D49" s="67">
        <f t="shared" si="1"/>
        <v>5.5961578793542266</v>
      </c>
      <c r="F49" s="68">
        <v>11.82</v>
      </c>
      <c r="G49" s="26">
        <v>17.053000000000001</v>
      </c>
      <c r="H49" s="68">
        <v>0.72</v>
      </c>
      <c r="I49" s="68">
        <f t="shared" si="0"/>
        <v>3.2542240043462791</v>
      </c>
    </row>
    <row r="50" spans="1:9" x14ac:dyDescent="0.2">
      <c r="A50" s="67">
        <v>12.47</v>
      </c>
      <c r="B50" s="69">
        <v>17.189499999999999</v>
      </c>
      <c r="C50" s="67">
        <v>1.04</v>
      </c>
      <c r="D50" s="67">
        <f t="shared" si="1"/>
        <v>6.9314718055994522</v>
      </c>
      <c r="F50" s="68">
        <v>12.07</v>
      </c>
      <c r="G50" s="26">
        <v>17.105499999999999</v>
      </c>
      <c r="H50" s="68">
        <v>0.84</v>
      </c>
      <c r="I50" s="68">
        <f t="shared" si="0"/>
        <v>4.795730802618861</v>
      </c>
    </row>
    <row r="51" spans="1:9" x14ac:dyDescent="0.2">
      <c r="A51" s="67">
        <v>12.52</v>
      </c>
      <c r="B51" s="69">
        <v>17.2</v>
      </c>
      <c r="C51" s="67">
        <v>0.97</v>
      </c>
      <c r="D51" s="67">
        <f t="shared" si="1"/>
        <v>6.2346725992195537</v>
      </c>
      <c r="F51" s="68">
        <v>12.12</v>
      </c>
      <c r="G51" s="26">
        <v>17.116</v>
      </c>
      <c r="H51" s="68">
        <v>0.79</v>
      </c>
      <c r="I51" s="68">
        <f t="shared" si="0"/>
        <v>4.1820413388559405</v>
      </c>
    </row>
    <row r="52" spans="1:9" x14ac:dyDescent="0.2">
      <c r="A52" s="67">
        <v>12.57</v>
      </c>
      <c r="B52" s="69">
        <v>17.2105</v>
      </c>
      <c r="C52" s="67">
        <v>0.97</v>
      </c>
      <c r="D52" s="67">
        <f t="shared" si="1"/>
        <v>6.2346725992195537</v>
      </c>
      <c r="F52" s="68">
        <v>12.52</v>
      </c>
      <c r="G52" s="26">
        <v>17.2</v>
      </c>
      <c r="H52" s="68">
        <v>0.74</v>
      </c>
      <c r="I52" s="68">
        <f t="shared" si="0"/>
        <v>3.5282137462274226</v>
      </c>
    </row>
    <row r="53" spans="1:9" x14ac:dyDescent="0.2">
      <c r="A53" s="67">
        <v>12.62</v>
      </c>
      <c r="B53" s="69">
        <v>17.221</v>
      </c>
      <c r="C53" s="67">
        <v>0.96</v>
      </c>
      <c r="D53" s="67">
        <f t="shared" si="1"/>
        <v>6.1310447288640875</v>
      </c>
      <c r="F53" s="68">
        <v>12.57</v>
      </c>
      <c r="G53" s="26">
        <v>17.2105</v>
      </c>
      <c r="H53" s="68">
        <v>0.83</v>
      </c>
      <c r="I53" s="68">
        <f t="shared" si="0"/>
        <v>4.6759688921517046</v>
      </c>
    </row>
    <row r="54" spans="1:9" x14ac:dyDescent="0.2">
      <c r="A54" s="67">
        <v>12.67</v>
      </c>
      <c r="B54" s="69">
        <v>17.2315</v>
      </c>
      <c r="C54" s="67">
        <v>0.93</v>
      </c>
      <c r="D54" s="67">
        <f t="shared" si="1"/>
        <v>5.8135577457182857</v>
      </c>
      <c r="F54" s="68">
        <v>12.67</v>
      </c>
      <c r="G54" s="26">
        <v>17.2315</v>
      </c>
      <c r="H54" s="68">
        <v>0.69</v>
      </c>
      <c r="I54" s="68">
        <f t="shared" si="0"/>
        <v>2.8286278601583197</v>
      </c>
    </row>
    <row r="55" spans="1:9" x14ac:dyDescent="0.2">
      <c r="A55" s="67">
        <v>12.72</v>
      </c>
      <c r="B55" s="69">
        <v>17.242000000000001</v>
      </c>
      <c r="C55" s="67">
        <v>0.94</v>
      </c>
      <c r="D55" s="67">
        <f t="shared" si="1"/>
        <v>5.9205106368857638</v>
      </c>
      <c r="F55" s="68">
        <v>12.77</v>
      </c>
      <c r="G55" s="26">
        <v>17.252500000000001</v>
      </c>
      <c r="H55" s="68">
        <v>0.72</v>
      </c>
      <c r="I55" s="68">
        <f t="shared" si="0"/>
        <v>3.2542240043462791</v>
      </c>
    </row>
    <row r="56" spans="1:9" x14ac:dyDescent="0.2">
      <c r="A56" s="67">
        <v>12.77</v>
      </c>
      <c r="B56" s="69">
        <v>17.252500000000001</v>
      </c>
      <c r="C56" s="67">
        <v>1.36</v>
      </c>
      <c r="D56" s="67">
        <f t="shared" si="1"/>
        <v>9.6141116715462474</v>
      </c>
      <c r="F56" s="68">
        <v>12.82</v>
      </c>
      <c r="G56" s="26">
        <v>17.263000000000002</v>
      </c>
      <c r="H56" s="68">
        <v>0.68</v>
      </c>
      <c r="I56" s="68">
        <f t="shared" si="0"/>
        <v>2.6826398659467934</v>
      </c>
    </row>
    <row r="57" spans="1:9" x14ac:dyDescent="0.2">
      <c r="A57" s="67">
        <v>12.82</v>
      </c>
      <c r="B57" s="69">
        <v>17.263000000000002</v>
      </c>
      <c r="C57" s="67">
        <v>1.1399999999999999</v>
      </c>
      <c r="D57" s="67">
        <f t="shared" si="1"/>
        <v>7.8495472981306795</v>
      </c>
      <c r="F57" s="68">
        <v>12.87</v>
      </c>
      <c r="G57" s="26">
        <v>17.273499999999999</v>
      </c>
      <c r="H57" s="68">
        <v>0.74</v>
      </c>
      <c r="I57" s="68">
        <f t="shared" si="0"/>
        <v>3.5282137462274226</v>
      </c>
    </row>
    <row r="58" spans="1:9" x14ac:dyDescent="0.2">
      <c r="A58" s="67">
        <v>13.02</v>
      </c>
      <c r="B58" s="69">
        <v>17.305</v>
      </c>
      <c r="C58" s="67">
        <v>0.93</v>
      </c>
      <c r="D58" s="67">
        <f t="shared" si="1"/>
        <v>5.8135577457182857</v>
      </c>
      <c r="F58" s="68">
        <v>13.02</v>
      </c>
      <c r="G58" s="26">
        <v>17.305</v>
      </c>
      <c r="H58" s="68">
        <v>0.7</v>
      </c>
      <c r="I58" s="68">
        <f t="shared" si="0"/>
        <v>2.9725152346793151</v>
      </c>
    </row>
    <row r="59" spans="1:9" x14ac:dyDescent="0.2">
      <c r="A59" s="67">
        <v>13.07</v>
      </c>
      <c r="B59" s="69">
        <v>17.3155</v>
      </c>
      <c r="C59" s="67">
        <v>1.0900000000000001</v>
      </c>
      <c r="D59" s="67">
        <f t="shared" si="1"/>
        <v>7.4010416364771636</v>
      </c>
      <c r="F59" s="68">
        <v>13.07</v>
      </c>
      <c r="G59" s="26">
        <v>17.3155</v>
      </c>
      <c r="H59" s="68">
        <v>0.66</v>
      </c>
      <c r="I59" s="68">
        <f t="shared" si="0"/>
        <v>2.3841102344499814</v>
      </c>
    </row>
    <row r="60" spans="1:9" x14ac:dyDescent="0.2">
      <c r="A60" s="67">
        <v>13.12</v>
      </c>
      <c r="B60" s="69">
        <v>17.326000000000001</v>
      </c>
      <c r="C60" s="67">
        <v>0.88</v>
      </c>
      <c r="D60" s="67">
        <f t="shared" si="1"/>
        <v>5.2609309589677906</v>
      </c>
      <c r="F60" s="68">
        <v>13.12</v>
      </c>
      <c r="G60" s="26">
        <v>17.326000000000001</v>
      </c>
      <c r="H60" s="68">
        <v>0.67</v>
      </c>
      <c r="I60" s="68">
        <f t="shared" si="0"/>
        <v>2.5344890080953872</v>
      </c>
    </row>
    <row r="61" spans="1:9" x14ac:dyDescent="0.2">
      <c r="A61" s="67">
        <v>13.17</v>
      </c>
      <c r="B61" s="69">
        <v>17.336500000000001</v>
      </c>
      <c r="C61" s="67">
        <v>0.89</v>
      </c>
      <c r="D61" s="67">
        <f t="shared" si="1"/>
        <v>5.3739265115071237</v>
      </c>
      <c r="F61" s="68">
        <v>13.17</v>
      </c>
      <c r="G61" s="26">
        <v>17.336500000000001</v>
      </c>
      <c r="H61" s="68">
        <v>0.64</v>
      </c>
      <c r="I61" s="68">
        <f t="shared" si="0"/>
        <v>2.0763936477824454</v>
      </c>
    </row>
    <row r="62" spans="1:9" x14ac:dyDescent="0.2">
      <c r="A62" s="67">
        <v>13.22</v>
      </c>
      <c r="B62" s="69">
        <v>17.347000000000001</v>
      </c>
      <c r="C62" s="67">
        <v>0.94</v>
      </c>
      <c r="D62" s="67">
        <f t="shared" si="1"/>
        <v>5.9205106368857638</v>
      </c>
      <c r="F62" s="68">
        <v>13.22</v>
      </c>
      <c r="G62" s="26">
        <v>17.347000000000001</v>
      </c>
      <c r="H62" s="68">
        <v>0.68</v>
      </c>
      <c r="I62" s="68">
        <f t="shared" si="0"/>
        <v>2.6826398659467934</v>
      </c>
    </row>
    <row r="63" spans="1:9" x14ac:dyDescent="0.2">
      <c r="A63" s="67">
        <v>13.27</v>
      </c>
      <c r="B63" s="69">
        <v>17.357500000000002</v>
      </c>
      <c r="C63" s="67">
        <v>1.06</v>
      </c>
      <c r="D63" s="67">
        <f t="shared" si="1"/>
        <v>7.1219537553063965</v>
      </c>
      <c r="F63" s="68">
        <v>13.27</v>
      </c>
      <c r="G63" s="26">
        <v>17.357500000000002</v>
      </c>
      <c r="H63" s="68">
        <v>0.85</v>
      </c>
      <c r="I63" s="68">
        <f t="shared" si="0"/>
        <v>4.9140753790888905</v>
      </c>
    </row>
    <row r="64" spans="1:9" x14ac:dyDescent="0.2">
      <c r="A64" s="67">
        <v>13.32</v>
      </c>
      <c r="B64" s="69">
        <v>17.367999999999999</v>
      </c>
      <c r="C64" s="67">
        <v>1.05</v>
      </c>
      <c r="D64" s="67">
        <f t="shared" si="1"/>
        <v>7.0271663157609598</v>
      </c>
      <c r="F64" s="68">
        <v>13.32</v>
      </c>
      <c r="G64" s="26">
        <v>17.367999999999999</v>
      </c>
      <c r="H64" s="68">
        <v>0.61</v>
      </c>
      <c r="I64" s="68">
        <f t="shared" si="0"/>
        <v>1.5963014559188373</v>
      </c>
    </row>
    <row r="65" spans="1:9" x14ac:dyDescent="0.2">
      <c r="A65" s="67">
        <v>13.37</v>
      </c>
      <c r="B65" s="69">
        <v>17.378499999999999</v>
      </c>
      <c r="C65" s="67">
        <v>1.06</v>
      </c>
      <c r="D65" s="67">
        <f t="shared" si="1"/>
        <v>7.1219537553063965</v>
      </c>
      <c r="F65" s="68">
        <v>13.37</v>
      </c>
      <c r="G65" s="26">
        <v>17.378499999999999</v>
      </c>
      <c r="H65" s="68">
        <v>0.66</v>
      </c>
      <c r="I65" s="68">
        <f t="shared" si="0"/>
        <v>2.3841102344499814</v>
      </c>
    </row>
    <row r="66" spans="1:9" x14ac:dyDescent="0.2">
      <c r="A66" s="67">
        <v>13.82</v>
      </c>
      <c r="B66" s="69">
        <v>17.57</v>
      </c>
      <c r="C66" s="67">
        <v>0.9</v>
      </c>
      <c r="D66" s="67">
        <f t="shared" si="1"/>
        <v>5.4856595174883767</v>
      </c>
      <c r="F66" s="68">
        <v>13.42</v>
      </c>
      <c r="G66" s="26">
        <v>17.388999999999999</v>
      </c>
      <c r="H66" s="68">
        <v>0.85</v>
      </c>
      <c r="I66" s="68">
        <f t="shared" si="0"/>
        <v>4.9140753790888905</v>
      </c>
    </row>
    <row r="67" spans="1:9" x14ac:dyDescent="0.2">
      <c r="A67" s="67">
        <v>13.87</v>
      </c>
      <c r="B67" s="69">
        <v>17.5966667</v>
      </c>
      <c r="C67" s="67">
        <v>1.18</v>
      </c>
      <c r="D67" s="67">
        <f t="shared" si="1"/>
        <v>8.194409058842373</v>
      </c>
      <c r="F67" s="68">
        <v>13.82</v>
      </c>
      <c r="G67" s="26">
        <v>17.57</v>
      </c>
      <c r="H67" s="68">
        <v>0.79</v>
      </c>
      <c r="I67" s="68">
        <f t="shared" si="0"/>
        <v>4.1820413388559405</v>
      </c>
    </row>
    <row r="68" spans="1:9" x14ac:dyDescent="0.2">
      <c r="A68" s="67">
        <v>14.27</v>
      </c>
      <c r="B68" s="69">
        <v>17.809999999999999</v>
      </c>
      <c r="C68" s="67">
        <v>1.38</v>
      </c>
      <c r="D68" s="67">
        <f t="shared" ref="D68:D103" si="2">LN(C68/0.52)/0.1</f>
        <v>9.7600996657577728</v>
      </c>
      <c r="F68" s="68">
        <v>14.02</v>
      </c>
      <c r="G68" s="26">
        <v>17.676666699999998</v>
      </c>
      <c r="H68" s="68">
        <v>0.62</v>
      </c>
      <c r="I68" s="68">
        <f t="shared" ref="I68:I131" si="3">LN(H68/0.52)/0.1</f>
        <v>1.7589066646366418</v>
      </c>
    </row>
    <row r="69" spans="1:9" x14ac:dyDescent="0.2">
      <c r="A69" s="67">
        <v>14.32</v>
      </c>
      <c r="B69" s="69">
        <v>17.836666699999999</v>
      </c>
      <c r="C69" s="67">
        <v>1.27</v>
      </c>
      <c r="D69" s="67">
        <f t="shared" si="2"/>
        <v>8.9294336787716375</v>
      </c>
      <c r="F69" s="68">
        <v>14.17</v>
      </c>
      <c r="G69" s="26">
        <v>17.7566667</v>
      </c>
      <c r="H69" s="68">
        <v>0.71</v>
      </c>
      <c r="I69" s="68">
        <f t="shared" si="3"/>
        <v>3.1143615845988792</v>
      </c>
    </row>
    <row r="70" spans="1:9" x14ac:dyDescent="0.2">
      <c r="A70" s="67">
        <v>14.37</v>
      </c>
      <c r="B70" s="69">
        <v>17.863333300000001</v>
      </c>
      <c r="C70" s="67">
        <v>0.95</v>
      </c>
      <c r="D70" s="67">
        <f t="shared" si="2"/>
        <v>6.0263317301911341</v>
      </c>
      <c r="F70" s="68">
        <v>14.27</v>
      </c>
      <c r="G70" s="26">
        <v>17.809999999999999</v>
      </c>
      <c r="H70" s="68">
        <v>0.61</v>
      </c>
      <c r="I70" s="68">
        <f t="shared" si="3"/>
        <v>1.5963014559188373</v>
      </c>
    </row>
    <row r="71" spans="1:9" x14ac:dyDescent="0.2">
      <c r="A71" s="67">
        <v>14.47</v>
      </c>
      <c r="B71" s="69">
        <v>17.9166667</v>
      </c>
      <c r="C71" s="67">
        <v>1.1000000000000001</v>
      </c>
      <c r="D71" s="67">
        <f t="shared" si="2"/>
        <v>7.4923664721098886</v>
      </c>
      <c r="F71" s="68">
        <v>14.32</v>
      </c>
      <c r="G71" s="26">
        <v>17.836666699999999</v>
      </c>
      <c r="H71" s="68">
        <v>0.79</v>
      </c>
      <c r="I71" s="68">
        <f t="shared" si="3"/>
        <v>4.1820413388559405</v>
      </c>
    </row>
    <row r="72" spans="1:9" x14ac:dyDescent="0.2">
      <c r="A72" s="67">
        <v>14.52</v>
      </c>
      <c r="B72" s="69">
        <v>17.943333299999999</v>
      </c>
      <c r="C72" s="67">
        <v>1.1200000000000001</v>
      </c>
      <c r="D72" s="67">
        <f t="shared" si="2"/>
        <v>7.6725515271366733</v>
      </c>
      <c r="F72" s="68">
        <v>14.37</v>
      </c>
      <c r="G72" s="26">
        <v>17.863333300000001</v>
      </c>
      <c r="H72" s="68">
        <v>0.65</v>
      </c>
      <c r="I72" s="68">
        <f t="shared" si="3"/>
        <v>2.2314355131420975</v>
      </c>
    </row>
    <row r="73" spans="1:9" x14ac:dyDescent="0.2">
      <c r="A73" s="67">
        <v>14.62</v>
      </c>
      <c r="B73" s="69">
        <v>17.999259299999999</v>
      </c>
      <c r="C73" s="67">
        <v>1.29</v>
      </c>
      <c r="D73" s="67">
        <f t="shared" si="2"/>
        <v>9.0856868578024468</v>
      </c>
      <c r="F73" s="68">
        <v>14.47</v>
      </c>
      <c r="G73" s="26">
        <v>17.9166667</v>
      </c>
      <c r="H73" s="68">
        <v>0.82</v>
      </c>
      <c r="I73" s="68">
        <f t="shared" si="3"/>
        <v>4.5547552868282564</v>
      </c>
    </row>
    <row r="74" spans="1:9" x14ac:dyDescent="0.2">
      <c r="A74" s="67">
        <v>14.67</v>
      </c>
      <c r="B74" s="69">
        <v>18.028518500000001</v>
      </c>
      <c r="C74" s="67">
        <v>1.02</v>
      </c>
      <c r="D74" s="67">
        <f t="shared" si="2"/>
        <v>6.7372909470284368</v>
      </c>
      <c r="F74" s="68">
        <v>14.52</v>
      </c>
      <c r="G74" s="26">
        <v>17.943333299999999</v>
      </c>
      <c r="H74" s="68">
        <v>0.97</v>
      </c>
      <c r="I74" s="68">
        <f t="shared" si="3"/>
        <v>6.2346725992195537</v>
      </c>
    </row>
    <row r="75" spans="1:9" x14ac:dyDescent="0.2">
      <c r="A75" s="67">
        <v>14.72</v>
      </c>
      <c r="B75" s="69">
        <v>18.0577778</v>
      </c>
      <c r="C75" s="67">
        <v>1.59</v>
      </c>
      <c r="D75" s="67">
        <f t="shared" si="2"/>
        <v>11.176604836388041</v>
      </c>
      <c r="F75" s="68">
        <v>14.57</v>
      </c>
      <c r="G75" s="26">
        <v>17.97</v>
      </c>
      <c r="H75" s="68">
        <v>0.82</v>
      </c>
      <c r="I75" s="68">
        <f t="shared" si="3"/>
        <v>4.5547552868282564</v>
      </c>
    </row>
    <row r="76" spans="1:9" x14ac:dyDescent="0.2">
      <c r="A76" s="67">
        <v>14.78</v>
      </c>
      <c r="B76" s="69">
        <v>18.092888899999998</v>
      </c>
      <c r="C76" s="67">
        <v>1.1200000000000001</v>
      </c>
      <c r="D76" s="67">
        <f t="shared" si="2"/>
        <v>7.6725515271366733</v>
      </c>
      <c r="F76" s="68">
        <v>14.67</v>
      </c>
      <c r="G76" s="26">
        <v>18.028518500000001</v>
      </c>
      <c r="H76" s="68">
        <v>0.77</v>
      </c>
      <c r="I76" s="68">
        <f t="shared" si="3"/>
        <v>3.925617032722565</v>
      </c>
    </row>
    <row r="77" spans="1:9" x14ac:dyDescent="0.2">
      <c r="A77" s="67">
        <v>14.87</v>
      </c>
      <c r="B77" s="69">
        <v>18.145555600000002</v>
      </c>
      <c r="C77" s="67">
        <v>1.74</v>
      </c>
      <c r="D77" s="67">
        <f t="shared" si="2"/>
        <v>12.078115806331015</v>
      </c>
      <c r="F77" s="68">
        <v>14.72</v>
      </c>
      <c r="G77" s="26">
        <v>18.0577778</v>
      </c>
      <c r="H77" s="68">
        <v>0.82</v>
      </c>
      <c r="I77" s="68">
        <f t="shared" si="3"/>
        <v>4.5547552868282564</v>
      </c>
    </row>
    <row r="78" spans="1:9" x14ac:dyDescent="0.2">
      <c r="A78" s="67">
        <v>14.92</v>
      </c>
      <c r="B78" s="69">
        <v>18.1748148</v>
      </c>
      <c r="C78" s="67">
        <v>1.1000000000000001</v>
      </c>
      <c r="D78" s="67">
        <f t="shared" si="2"/>
        <v>7.4923664721098886</v>
      </c>
      <c r="F78" s="68">
        <v>14.78</v>
      </c>
      <c r="G78" s="26">
        <v>18.092888899999998</v>
      </c>
      <c r="H78" s="68">
        <v>1.03</v>
      </c>
      <c r="I78" s="68">
        <f t="shared" si="3"/>
        <v>6.8348526964820842</v>
      </c>
    </row>
    <row r="79" spans="1:9" x14ac:dyDescent="0.2">
      <c r="A79" s="67">
        <v>15.07</v>
      </c>
      <c r="B79" s="69">
        <v>18.262592600000001</v>
      </c>
      <c r="C79" s="67">
        <v>1.2</v>
      </c>
      <c r="D79" s="67">
        <f t="shared" si="2"/>
        <v>8.3624802420061837</v>
      </c>
      <c r="F79" s="68">
        <v>14.82</v>
      </c>
      <c r="G79" s="26">
        <v>18.116296299999998</v>
      </c>
      <c r="H79" s="68">
        <v>0.99</v>
      </c>
      <c r="I79" s="68">
        <f t="shared" si="3"/>
        <v>6.4387613155316243</v>
      </c>
    </row>
    <row r="80" spans="1:9" x14ac:dyDescent="0.2">
      <c r="A80" s="67">
        <v>15.12</v>
      </c>
      <c r="B80" s="69">
        <v>18.291851900000001</v>
      </c>
      <c r="C80" s="67">
        <v>0.91</v>
      </c>
      <c r="D80" s="67">
        <f t="shared" si="2"/>
        <v>5.5961578793542266</v>
      </c>
      <c r="F80" s="68">
        <v>14.87</v>
      </c>
      <c r="G80" s="26">
        <v>18.145555600000002</v>
      </c>
      <c r="H80" s="68">
        <v>0.89</v>
      </c>
      <c r="I80" s="68">
        <f t="shared" si="3"/>
        <v>5.3739265115071237</v>
      </c>
    </row>
    <row r="81" spans="1:9" x14ac:dyDescent="0.2">
      <c r="A81" s="67">
        <v>15.27</v>
      </c>
      <c r="B81" s="69">
        <v>18.379629600000001</v>
      </c>
      <c r="C81" s="67">
        <v>1.1200000000000001</v>
      </c>
      <c r="D81" s="67">
        <f t="shared" si="2"/>
        <v>7.6725515271366733</v>
      </c>
      <c r="F81" s="68">
        <v>14.92</v>
      </c>
      <c r="G81" s="26">
        <v>18.1748148</v>
      </c>
      <c r="H81" s="68">
        <v>0.91</v>
      </c>
      <c r="I81" s="68">
        <f t="shared" si="3"/>
        <v>5.5961578793542266</v>
      </c>
    </row>
    <row r="82" spans="1:9" x14ac:dyDescent="0.2">
      <c r="A82" s="67">
        <v>15.42</v>
      </c>
      <c r="B82" s="69">
        <v>18.467407399999999</v>
      </c>
      <c r="C82" s="67">
        <v>1</v>
      </c>
      <c r="D82" s="67">
        <f t="shared" si="2"/>
        <v>6.5392646740666391</v>
      </c>
      <c r="F82" s="68">
        <v>15.07</v>
      </c>
      <c r="G82" s="26">
        <v>18.262592600000001</v>
      </c>
      <c r="H82" s="68">
        <v>0.84</v>
      </c>
      <c r="I82" s="68">
        <f t="shared" si="3"/>
        <v>4.795730802618861</v>
      </c>
    </row>
    <row r="83" spans="1:9" x14ac:dyDescent="0.2">
      <c r="A83" s="67">
        <v>15.52</v>
      </c>
      <c r="B83" s="69">
        <v>18.525925900000001</v>
      </c>
      <c r="C83" s="67">
        <v>0.98</v>
      </c>
      <c r="D83" s="67">
        <f t="shared" si="2"/>
        <v>6.3372376008914451</v>
      </c>
      <c r="F83" s="68">
        <v>15.12</v>
      </c>
      <c r="G83" s="26">
        <v>18.291851900000001</v>
      </c>
      <c r="H83" s="68">
        <v>0.81</v>
      </c>
      <c r="I83" s="68">
        <f t="shared" si="3"/>
        <v>4.4320543609101142</v>
      </c>
    </row>
    <row r="84" spans="1:9" x14ac:dyDescent="0.2">
      <c r="A84" s="67">
        <v>15.57</v>
      </c>
      <c r="B84" s="69">
        <v>18.5551852</v>
      </c>
      <c r="C84" s="67">
        <v>1.02</v>
      </c>
      <c r="D84" s="67">
        <f t="shared" si="2"/>
        <v>6.7372909470284368</v>
      </c>
      <c r="F84" s="68">
        <v>15.17</v>
      </c>
      <c r="G84" s="26">
        <v>18.3211111</v>
      </c>
      <c r="H84" s="68">
        <v>0.67</v>
      </c>
      <c r="I84" s="68">
        <f t="shared" si="3"/>
        <v>2.5344890080953872</v>
      </c>
    </row>
    <row r="85" spans="1:9" x14ac:dyDescent="0.2">
      <c r="A85" s="67">
        <v>15.62</v>
      </c>
      <c r="B85" s="69">
        <v>18.584444399999999</v>
      </c>
      <c r="C85" s="67">
        <v>1.1399999999999999</v>
      </c>
      <c r="D85" s="67">
        <f t="shared" si="2"/>
        <v>7.8495472981306795</v>
      </c>
      <c r="F85" s="68">
        <v>15.22</v>
      </c>
      <c r="G85" s="26">
        <v>18.350370399999999</v>
      </c>
      <c r="H85" s="68">
        <v>0.74</v>
      </c>
      <c r="I85" s="68">
        <f t="shared" si="3"/>
        <v>3.5282137462274226</v>
      </c>
    </row>
    <row r="86" spans="1:9" x14ac:dyDescent="0.2">
      <c r="A86" s="67">
        <v>15.67</v>
      </c>
      <c r="B86" s="69">
        <v>18.613703699999999</v>
      </c>
      <c r="C86" s="67">
        <v>1.1399999999999999</v>
      </c>
      <c r="D86" s="67">
        <f t="shared" si="2"/>
        <v>7.8495472981306795</v>
      </c>
      <c r="F86" s="68">
        <v>15.27</v>
      </c>
      <c r="G86" s="26">
        <v>18.379629600000001</v>
      </c>
      <c r="H86" s="68">
        <v>0.9</v>
      </c>
      <c r="I86" s="68">
        <f t="shared" si="3"/>
        <v>5.4856595174883767</v>
      </c>
    </row>
    <row r="87" spans="1:9" x14ac:dyDescent="0.2">
      <c r="A87" s="67">
        <v>15.77</v>
      </c>
      <c r="B87" s="69">
        <v>18.6722222</v>
      </c>
      <c r="C87" s="67">
        <v>0.97</v>
      </c>
      <c r="D87" s="67">
        <f t="shared" si="2"/>
        <v>6.2346725992195537</v>
      </c>
      <c r="F87" s="68">
        <v>15.37</v>
      </c>
      <c r="G87" s="26">
        <v>18.438148099999999</v>
      </c>
      <c r="H87" s="68">
        <v>0.62</v>
      </c>
      <c r="I87" s="68">
        <f t="shared" si="3"/>
        <v>1.7589066646366418</v>
      </c>
    </row>
    <row r="88" spans="1:9" x14ac:dyDescent="0.2">
      <c r="A88" s="67">
        <v>15.82</v>
      </c>
      <c r="B88" s="69">
        <v>18.7014815</v>
      </c>
      <c r="C88" s="67">
        <v>1.1000000000000001</v>
      </c>
      <c r="D88" s="67">
        <f t="shared" si="2"/>
        <v>7.4923664721098886</v>
      </c>
      <c r="F88" s="68">
        <v>15.42</v>
      </c>
      <c r="G88" s="26">
        <v>18.467407399999999</v>
      </c>
      <c r="H88" s="68">
        <v>0.7</v>
      </c>
      <c r="I88" s="68">
        <f t="shared" si="3"/>
        <v>2.9725152346793151</v>
      </c>
    </row>
    <row r="89" spans="1:9" x14ac:dyDescent="0.2">
      <c r="A89" s="67">
        <v>16.07</v>
      </c>
      <c r="B89" s="69">
        <v>18.831538500000001</v>
      </c>
      <c r="C89" s="67">
        <v>0.95</v>
      </c>
      <c r="D89" s="67">
        <f t="shared" si="2"/>
        <v>6.0263317301911341</v>
      </c>
      <c r="F89" s="68">
        <v>15.47</v>
      </c>
      <c r="G89" s="26">
        <v>18.496666699999999</v>
      </c>
      <c r="H89" s="68">
        <v>0.66</v>
      </c>
      <c r="I89" s="68">
        <f t="shared" si="3"/>
        <v>2.3841102344499814</v>
      </c>
    </row>
    <row r="90" spans="1:9" x14ac:dyDescent="0.2">
      <c r="A90" s="67">
        <v>16.12</v>
      </c>
      <c r="B90" s="69">
        <v>18.855384600000001</v>
      </c>
      <c r="C90" s="67">
        <v>1.08</v>
      </c>
      <c r="D90" s="67">
        <f t="shared" si="2"/>
        <v>7.3088750854279239</v>
      </c>
      <c r="F90" s="68">
        <v>15.52</v>
      </c>
      <c r="G90" s="26">
        <v>18.525925900000001</v>
      </c>
      <c r="H90" s="68">
        <v>0.68</v>
      </c>
      <c r="I90" s="68">
        <f t="shared" si="3"/>
        <v>2.6826398659467934</v>
      </c>
    </row>
    <row r="91" spans="1:9" x14ac:dyDescent="0.2">
      <c r="A91" s="67">
        <v>16.170000000000002</v>
      </c>
      <c r="B91" s="69">
        <v>18.879230799999998</v>
      </c>
      <c r="C91" s="67">
        <v>1.06</v>
      </c>
      <c r="D91" s="67">
        <f t="shared" si="2"/>
        <v>7.1219537553063965</v>
      </c>
      <c r="F91" s="68">
        <v>15.57</v>
      </c>
      <c r="G91" s="26">
        <v>18.5551852</v>
      </c>
      <c r="H91" s="68">
        <v>0.66</v>
      </c>
      <c r="I91" s="68">
        <f t="shared" si="3"/>
        <v>2.3841102344499814</v>
      </c>
    </row>
    <row r="92" spans="1:9" x14ac:dyDescent="0.2">
      <c r="A92" s="67">
        <v>16.32</v>
      </c>
      <c r="B92" s="69">
        <v>18.9507692</v>
      </c>
      <c r="C92" s="67">
        <v>0.79</v>
      </c>
      <c r="D92" s="67">
        <f t="shared" si="2"/>
        <v>4.1820413388559405</v>
      </c>
      <c r="F92" s="68">
        <v>15.62</v>
      </c>
      <c r="G92" s="26">
        <v>18.584444399999999</v>
      </c>
      <c r="H92" s="68">
        <v>1.1100000000000001</v>
      </c>
      <c r="I92" s="68">
        <f t="shared" si="3"/>
        <v>7.5828648273090682</v>
      </c>
    </row>
    <row r="93" spans="1:9" x14ac:dyDescent="0.2">
      <c r="A93" s="67">
        <v>16.37</v>
      </c>
      <c r="B93" s="69">
        <v>18.974615400000001</v>
      </c>
      <c r="C93" s="67">
        <v>0.99</v>
      </c>
      <c r="D93" s="67">
        <f t="shared" si="2"/>
        <v>6.4387613155316243</v>
      </c>
      <c r="F93" s="68">
        <v>15.67</v>
      </c>
      <c r="G93" s="26">
        <v>18.613703699999999</v>
      </c>
      <c r="H93" s="68">
        <v>0.7</v>
      </c>
      <c r="I93" s="68">
        <f t="shared" si="3"/>
        <v>2.9725152346793151</v>
      </c>
    </row>
    <row r="94" spans="1:9" x14ac:dyDescent="0.2">
      <c r="A94" s="67">
        <v>16.52</v>
      </c>
      <c r="B94" s="69">
        <v>19.046153799999999</v>
      </c>
      <c r="C94" s="67">
        <v>0.95</v>
      </c>
      <c r="D94" s="67">
        <f t="shared" si="2"/>
        <v>6.0263317301911341</v>
      </c>
      <c r="F94" s="68">
        <v>15.77</v>
      </c>
      <c r="G94" s="26">
        <v>18.6722222</v>
      </c>
      <c r="H94" s="68">
        <v>0.72</v>
      </c>
      <c r="I94" s="68">
        <f t="shared" si="3"/>
        <v>3.2542240043462791</v>
      </c>
    </row>
    <row r="95" spans="1:9" x14ac:dyDescent="0.2">
      <c r="A95" s="67">
        <v>16.62</v>
      </c>
      <c r="B95" s="69">
        <v>19.178095200000001</v>
      </c>
      <c r="C95" s="67">
        <v>1.22</v>
      </c>
      <c r="D95" s="67">
        <f t="shared" si="2"/>
        <v>8.5277732615182913</v>
      </c>
      <c r="F95" s="68">
        <v>15.97</v>
      </c>
      <c r="G95" s="26">
        <v>18.783846199999999</v>
      </c>
      <c r="H95" s="68">
        <v>0.72</v>
      </c>
      <c r="I95" s="68">
        <f t="shared" si="3"/>
        <v>3.2542240043462791</v>
      </c>
    </row>
    <row r="96" spans="1:9" x14ac:dyDescent="0.2">
      <c r="A96" s="67">
        <v>16.77</v>
      </c>
      <c r="B96" s="69">
        <v>19.502381</v>
      </c>
      <c r="C96" s="67">
        <v>1.73</v>
      </c>
      <c r="D96" s="67">
        <f t="shared" si="2"/>
        <v>12.020478759163515</v>
      </c>
      <c r="F96" s="68">
        <v>16.07</v>
      </c>
      <c r="G96" s="26">
        <v>18.831538500000001</v>
      </c>
      <c r="H96" s="68">
        <v>0.76</v>
      </c>
      <c r="I96" s="68">
        <f t="shared" si="3"/>
        <v>3.7948962170490366</v>
      </c>
    </row>
    <row r="97" spans="1:9" x14ac:dyDescent="0.2">
      <c r="A97" s="67">
        <v>16.82</v>
      </c>
      <c r="B97" s="69">
        <v>19.610476200000001</v>
      </c>
      <c r="C97" s="67">
        <v>1.07</v>
      </c>
      <c r="D97" s="67">
        <f t="shared" si="2"/>
        <v>7.2158511588047887</v>
      </c>
      <c r="F97" s="68">
        <v>16.12</v>
      </c>
      <c r="G97" s="26">
        <v>18.855384600000001</v>
      </c>
      <c r="H97" s="68">
        <v>0.87</v>
      </c>
      <c r="I97" s="68">
        <f t="shared" si="3"/>
        <v>5.1466440007315626</v>
      </c>
    </row>
    <row r="98" spans="1:9" x14ac:dyDescent="0.2">
      <c r="A98" s="67">
        <v>16.920000000000002</v>
      </c>
      <c r="B98" s="69">
        <v>19.826666700000001</v>
      </c>
      <c r="C98" s="67">
        <v>1.07</v>
      </c>
      <c r="D98" s="67">
        <f t="shared" si="2"/>
        <v>7.2158511588047887</v>
      </c>
      <c r="F98" s="68">
        <v>16.170000000000002</v>
      </c>
      <c r="G98" s="26">
        <v>18.879230799999998</v>
      </c>
      <c r="H98" s="68">
        <v>0.66</v>
      </c>
      <c r="I98" s="68">
        <f t="shared" si="3"/>
        <v>2.3841102344499814</v>
      </c>
    </row>
    <row r="99" spans="1:9" x14ac:dyDescent="0.2">
      <c r="A99" s="67">
        <v>16.97</v>
      </c>
      <c r="B99" s="69">
        <v>19.934761900000002</v>
      </c>
      <c r="C99" s="67">
        <v>1.3</v>
      </c>
      <c r="D99" s="67">
        <f t="shared" si="2"/>
        <v>9.1629073187415511</v>
      </c>
      <c r="F99" s="68">
        <v>16.27</v>
      </c>
      <c r="G99" s="26">
        <v>18.9269231</v>
      </c>
      <c r="H99" s="68">
        <v>0.76</v>
      </c>
      <c r="I99" s="68">
        <f t="shared" si="3"/>
        <v>3.7948962170490366</v>
      </c>
    </row>
    <row r="100" spans="1:9" x14ac:dyDescent="0.2">
      <c r="A100" s="67">
        <v>17.02</v>
      </c>
      <c r="B100" s="69">
        <v>20.042857099999999</v>
      </c>
      <c r="C100" s="67">
        <v>1.1200000000000001</v>
      </c>
      <c r="D100" s="67">
        <f t="shared" si="2"/>
        <v>7.6725515271366733</v>
      </c>
      <c r="F100" s="68">
        <v>16.37</v>
      </c>
      <c r="G100" s="26">
        <v>18.974615400000001</v>
      </c>
      <c r="H100" s="68">
        <v>0.81</v>
      </c>
      <c r="I100" s="68">
        <f t="shared" si="3"/>
        <v>4.4320543609101142</v>
      </c>
    </row>
    <row r="101" spans="1:9" x14ac:dyDescent="0.2">
      <c r="A101" s="67">
        <v>17.07</v>
      </c>
      <c r="B101" s="69">
        <v>20.150952400000001</v>
      </c>
      <c r="C101" s="67">
        <v>1.1299999999999999</v>
      </c>
      <c r="D101" s="67">
        <f t="shared" si="2"/>
        <v>7.7614410013091311</v>
      </c>
      <c r="F101" s="68">
        <v>16.52</v>
      </c>
      <c r="G101" s="26">
        <v>19.046153799999999</v>
      </c>
      <c r="H101" s="68">
        <v>1.05</v>
      </c>
      <c r="I101" s="68">
        <f t="shared" si="3"/>
        <v>7.0271663157609598</v>
      </c>
    </row>
    <row r="102" spans="1:9" x14ac:dyDescent="0.2">
      <c r="A102" s="67">
        <v>17.170000000000002</v>
      </c>
      <c r="B102" s="69">
        <v>20.367142900000001</v>
      </c>
      <c r="C102" s="67">
        <v>1.3</v>
      </c>
      <c r="D102" s="67">
        <f t="shared" si="2"/>
        <v>9.1629073187415511</v>
      </c>
      <c r="F102" s="68">
        <v>16.57</v>
      </c>
      <c r="G102" s="26">
        <v>19.07</v>
      </c>
      <c r="H102" s="68">
        <v>1.08</v>
      </c>
      <c r="I102" s="68">
        <f t="shared" si="3"/>
        <v>7.3088750854279239</v>
      </c>
    </row>
    <row r="103" spans="1:9" x14ac:dyDescent="0.2">
      <c r="A103" s="67">
        <v>17.27</v>
      </c>
      <c r="B103" s="69">
        <v>20.5833333</v>
      </c>
      <c r="C103" s="67">
        <v>1.5</v>
      </c>
      <c r="D103" s="67">
        <f t="shared" si="2"/>
        <v>10.593915755148284</v>
      </c>
      <c r="F103" s="68">
        <v>16.62</v>
      </c>
      <c r="G103" s="26">
        <v>19.178095200000001</v>
      </c>
      <c r="H103" s="68">
        <v>0.86</v>
      </c>
      <c r="I103" s="68">
        <f t="shared" si="3"/>
        <v>5.0310357767208034</v>
      </c>
    </row>
    <row r="104" spans="1:9" x14ac:dyDescent="0.2">
      <c r="F104" s="68">
        <v>16.72</v>
      </c>
      <c r="G104" s="26">
        <v>19.394285700000001</v>
      </c>
      <c r="H104" s="68">
        <v>0.77</v>
      </c>
      <c r="I104" s="68">
        <f t="shared" si="3"/>
        <v>3.925617032722565</v>
      </c>
    </row>
    <row r="105" spans="1:9" x14ac:dyDescent="0.2">
      <c r="F105" s="68">
        <v>16.82</v>
      </c>
      <c r="G105" s="26">
        <v>19.610476200000001</v>
      </c>
      <c r="H105" s="68">
        <v>1.1399999999999999</v>
      </c>
      <c r="I105" s="68">
        <f t="shared" si="3"/>
        <v>7.8495472981306795</v>
      </c>
    </row>
    <row r="106" spans="1:9" x14ac:dyDescent="0.2">
      <c r="F106" s="68">
        <v>16.920000000000002</v>
      </c>
      <c r="G106" s="26">
        <v>19.826666700000001</v>
      </c>
      <c r="H106" s="68">
        <v>0.93</v>
      </c>
      <c r="I106" s="68">
        <f t="shared" si="3"/>
        <v>5.8135577457182857</v>
      </c>
    </row>
    <row r="107" spans="1:9" x14ac:dyDescent="0.2">
      <c r="F107" s="68">
        <v>17.02</v>
      </c>
      <c r="G107" s="26">
        <v>20.042857099999999</v>
      </c>
      <c r="H107" s="68">
        <v>1.19</v>
      </c>
      <c r="I107" s="68">
        <f t="shared" si="3"/>
        <v>8.27879774530102</v>
      </c>
    </row>
    <row r="108" spans="1:9" x14ac:dyDescent="0.2">
      <c r="F108" s="68">
        <v>17.07</v>
      </c>
      <c r="G108" s="26">
        <v>20.150952400000001</v>
      </c>
      <c r="H108" s="68">
        <v>0.88</v>
      </c>
      <c r="I108" s="68">
        <f t="shared" si="3"/>
        <v>5.2609309589677906</v>
      </c>
    </row>
    <row r="109" spans="1:9" x14ac:dyDescent="0.2">
      <c r="F109" s="68">
        <v>17.170000000000002</v>
      </c>
      <c r="G109" s="26">
        <v>20.367142900000001</v>
      </c>
      <c r="H109" s="68">
        <v>0.84</v>
      </c>
      <c r="I109" s="68">
        <f t="shared" si="3"/>
        <v>4.795730802618861</v>
      </c>
    </row>
    <row r="110" spans="1:9" x14ac:dyDescent="0.2">
      <c r="F110" s="68">
        <v>17.27</v>
      </c>
      <c r="G110" s="26">
        <v>20.5833333</v>
      </c>
      <c r="H110" s="68">
        <v>0.87</v>
      </c>
      <c r="I110" s="68">
        <f t="shared" si="3"/>
        <v>5.1466440007315626</v>
      </c>
    </row>
    <row r="111" spans="1:9" x14ac:dyDescent="0.2">
      <c r="F111" s="68">
        <v>17.37</v>
      </c>
      <c r="G111" s="26">
        <v>20.799523799999999</v>
      </c>
      <c r="H111" s="68">
        <v>0.73</v>
      </c>
      <c r="I111" s="68">
        <f t="shared" si="3"/>
        <v>3.3921572256696368</v>
      </c>
    </row>
    <row r="112" spans="1:9" x14ac:dyDescent="0.2">
      <c r="F112" s="68">
        <v>17.47</v>
      </c>
      <c r="G112" s="26">
        <v>21.015714299999999</v>
      </c>
      <c r="H112" s="68">
        <v>0.83</v>
      </c>
      <c r="I112" s="68">
        <f t="shared" si="3"/>
        <v>4.6759688921517046</v>
      </c>
    </row>
    <row r="113" spans="6:9" x14ac:dyDescent="0.2">
      <c r="F113" s="68">
        <v>17.57</v>
      </c>
      <c r="G113" s="26">
        <v>21.231904799999999</v>
      </c>
      <c r="H113" s="68">
        <v>0.74</v>
      </c>
      <c r="I113" s="68">
        <f t="shared" si="3"/>
        <v>3.5282137462274226</v>
      </c>
    </row>
    <row r="114" spans="6:9" x14ac:dyDescent="0.2">
      <c r="F114" s="68">
        <v>17.670000000000002</v>
      </c>
      <c r="G114" s="26">
        <v>21.450555600000001</v>
      </c>
      <c r="H114" s="68">
        <v>1.01</v>
      </c>
      <c r="I114" s="68">
        <f t="shared" si="3"/>
        <v>6.6387679825983197</v>
      </c>
    </row>
    <row r="115" spans="6:9" x14ac:dyDescent="0.2">
      <c r="F115" s="68">
        <v>17.77</v>
      </c>
      <c r="G115" s="26">
        <v>21.671666699999999</v>
      </c>
      <c r="H115" s="68">
        <v>0.72</v>
      </c>
      <c r="I115" s="68">
        <f t="shared" si="3"/>
        <v>3.2542240043462791</v>
      </c>
    </row>
    <row r="116" spans="6:9" x14ac:dyDescent="0.2">
      <c r="F116" s="68">
        <v>17.82</v>
      </c>
      <c r="G116" s="26">
        <v>21.7822222</v>
      </c>
      <c r="H116" s="68">
        <v>0.82</v>
      </c>
      <c r="I116" s="68">
        <f t="shared" si="3"/>
        <v>4.5547552868282564</v>
      </c>
    </row>
    <row r="117" spans="6:9" x14ac:dyDescent="0.2">
      <c r="F117" s="68">
        <v>17.82</v>
      </c>
      <c r="G117" s="26">
        <v>21.7822222</v>
      </c>
      <c r="H117" s="68">
        <v>0.85</v>
      </c>
      <c r="I117" s="68">
        <f t="shared" si="3"/>
        <v>4.9140753790888905</v>
      </c>
    </row>
    <row r="118" spans="6:9" x14ac:dyDescent="0.2">
      <c r="F118" s="68">
        <v>17.87</v>
      </c>
      <c r="G118" s="26">
        <v>21.892777800000001</v>
      </c>
      <c r="H118" s="68">
        <v>0.75</v>
      </c>
      <c r="I118" s="68">
        <f t="shared" si="3"/>
        <v>3.6624439495488308</v>
      </c>
    </row>
    <row r="119" spans="6:9" x14ac:dyDescent="0.2">
      <c r="F119" s="68">
        <v>17.920000000000002</v>
      </c>
      <c r="G119" s="26">
        <v>22.003333300000001</v>
      </c>
      <c r="H119" s="68">
        <v>0.82</v>
      </c>
      <c r="I119" s="68">
        <f t="shared" si="3"/>
        <v>4.5547552868282564</v>
      </c>
    </row>
    <row r="120" spans="6:9" x14ac:dyDescent="0.2">
      <c r="F120" s="68">
        <v>17.97</v>
      </c>
      <c r="G120" s="26">
        <v>22.113888899999999</v>
      </c>
      <c r="H120" s="68">
        <v>0.76</v>
      </c>
      <c r="I120" s="68">
        <f t="shared" si="3"/>
        <v>3.7948962170490366</v>
      </c>
    </row>
    <row r="121" spans="6:9" x14ac:dyDescent="0.2">
      <c r="F121" s="68">
        <v>18.07</v>
      </c>
      <c r="G121" s="26">
        <v>22.335000000000001</v>
      </c>
      <c r="H121" s="68">
        <v>0.79</v>
      </c>
      <c r="I121" s="68">
        <f t="shared" si="3"/>
        <v>4.1820413388559405</v>
      </c>
    </row>
    <row r="122" spans="6:9" x14ac:dyDescent="0.2">
      <c r="F122" s="68">
        <v>18.170000000000002</v>
      </c>
      <c r="G122" s="26">
        <v>22.556111099999999</v>
      </c>
      <c r="H122" s="68">
        <v>0.83</v>
      </c>
      <c r="I122" s="68">
        <f t="shared" si="3"/>
        <v>4.6759688921517046</v>
      </c>
    </row>
    <row r="123" spans="6:9" x14ac:dyDescent="0.2">
      <c r="F123" s="68">
        <v>18.22</v>
      </c>
      <c r="G123" s="26">
        <v>22.6666667</v>
      </c>
      <c r="H123" s="68">
        <v>0.75</v>
      </c>
      <c r="I123" s="68">
        <f t="shared" si="3"/>
        <v>3.6624439495488308</v>
      </c>
    </row>
    <row r="124" spans="6:9" x14ac:dyDescent="0.2">
      <c r="F124" s="68">
        <v>18.27</v>
      </c>
      <c r="G124" s="26">
        <v>22.777222200000001</v>
      </c>
      <c r="H124" s="68">
        <v>0.89</v>
      </c>
      <c r="I124" s="68">
        <f t="shared" si="3"/>
        <v>5.3739265115071237</v>
      </c>
    </row>
    <row r="125" spans="6:9" x14ac:dyDescent="0.2">
      <c r="F125" s="68">
        <v>18.37</v>
      </c>
      <c r="G125" s="26">
        <v>22.998333299999999</v>
      </c>
      <c r="H125" s="68">
        <v>0.8</v>
      </c>
      <c r="I125" s="68">
        <f t="shared" si="3"/>
        <v>4.3078291609245429</v>
      </c>
    </row>
    <row r="126" spans="6:9" x14ac:dyDescent="0.2">
      <c r="F126" s="68">
        <v>18.47</v>
      </c>
      <c r="G126" s="26">
        <v>23.2194444</v>
      </c>
      <c r="H126" s="68">
        <v>0.95</v>
      </c>
      <c r="I126" s="68">
        <f t="shared" si="3"/>
        <v>6.0263317301911341</v>
      </c>
    </row>
    <row r="127" spans="6:9" x14ac:dyDescent="0.2">
      <c r="F127" s="68">
        <v>18.670000000000002</v>
      </c>
      <c r="G127" s="26">
        <v>23.6163636</v>
      </c>
      <c r="H127" s="68">
        <v>0.82</v>
      </c>
      <c r="I127" s="68">
        <f t="shared" si="3"/>
        <v>4.5547552868282564</v>
      </c>
    </row>
    <row r="128" spans="6:9" x14ac:dyDescent="0.2">
      <c r="F128" s="68">
        <v>18.72</v>
      </c>
      <c r="G128" s="26">
        <v>23.7118182</v>
      </c>
      <c r="H128" s="68">
        <v>1.08</v>
      </c>
      <c r="I128" s="68">
        <f t="shared" si="3"/>
        <v>7.3088750854279239</v>
      </c>
    </row>
    <row r="129" spans="6:9" x14ac:dyDescent="0.2">
      <c r="F129" s="68">
        <v>18.77</v>
      </c>
      <c r="G129" s="26">
        <v>23.807272699999999</v>
      </c>
      <c r="H129" s="68">
        <v>1.25</v>
      </c>
      <c r="I129" s="68">
        <f t="shared" si="3"/>
        <v>8.7707001872087371</v>
      </c>
    </row>
    <row r="130" spans="6:9" x14ac:dyDescent="0.2">
      <c r="F130" s="68">
        <v>18.87</v>
      </c>
      <c r="G130" s="26">
        <v>23.998181800000001</v>
      </c>
      <c r="H130" s="68">
        <v>1.32</v>
      </c>
      <c r="I130" s="68">
        <f t="shared" si="3"/>
        <v>9.3155820400494349</v>
      </c>
    </row>
    <row r="131" spans="6:9" x14ac:dyDescent="0.2">
      <c r="F131" s="68">
        <v>18.97</v>
      </c>
      <c r="G131" s="26">
        <v>24.1890909</v>
      </c>
      <c r="H131" s="68">
        <v>0.83</v>
      </c>
      <c r="I131" s="68">
        <f t="shared" si="3"/>
        <v>4.6759688921517046</v>
      </c>
    </row>
    <row r="132" spans="6:9" x14ac:dyDescent="0.2">
      <c r="F132" s="68">
        <v>19.07</v>
      </c>
      <c r="G132" s="26">
        <v>24.38</v>
      </c>
      <c r="H132" s="68">
        <v>0.87</v>
      </c>
      <c r="I132" s="68">
        <f t="shared" ref="I132:I195" si="4">LN(H132/0.52)/0.1</f>
        <v>5.1466440007315626</v>
      </c>
    </row>
    <row r="133" spans="6:9" x14ac:dyDescent="0.2">
      <c r="F133" s="68">
        <v>19.170000000000002</v>
      </c>
      <c r="G133" s="26">
        <v>24.595714300000001</v>
      </c>
      <c r="H133" s="68">
        <v>0.69</v>
      </c>
      <c r="I133" s="68">
        <f t="shared" si="4"/>
        <v>2.8286278601583197</v>
      </c>
    </row>
    <row r="134" spans="6:9" x14ac:dyDescent="0.2">
      <c r="F134" s="68">
        <v>19.22</v>
      </c>
      <c r="G134" s="26">
        <v>24.703571400000001</v>
      </c>
      <c r="H134" s="68">
        <v>0.78</v>
      </c>
      <c r="I134" s="68">
        <f t="shared" si="4"/>
        <v>4.0546510810816434</v>
      </c>
    </row>
    <row r="135" spans="6:9" x14ac:dyDescent="0.2">
      <c r="F135" s="68">
        <v>19.27</v>
      </c>
      <c r="G135" s="26">
        <v>24.811428599999999</v>
      </c>
      <c r="H135" s="68">
        <v>0.7</v>
      </c>
      <c r="I135" s="68">
        <f t="shared" si="4"/>
        <v>2.9725152346793151</v>
      </c>
    </row>
    <row r="136" spans="6:9" x14ac:dyDescent="0.2">
      <c r="F136" s="68">
        <v>19.32</v>
      </c>
      <c r="G136" s="26">
        <v>24.9192857</v>
      </c>
      <c r="H136" s="68">
        <v>0.95</v>
      </c>
      <c r="I136" s="68">
        <f t="shared" si="4"/>
        <v>6.0263317301911341</v>
      </c>
    </row>
    <row r="137" spans="6:9" x14ac:dyDescent="0.2">
      <c r="F137" s="68">
        <v>19.37</v>
      </c>
      <c r="G137" s="26">
        <v>25.027142900000001</v>
      </c>
      <c r="H137" s="68">
        <v>0.7</v>
      </c>
      <c r="I137" s="68">
        <f t="shared" si="4"/>
        <v>2.9725152346793151</v>
      </c>
    </row>
    <row r="138" spans="6:9" x14ac:dyDescent="0.2">
      <c r="F138" s="68">
        <v>19.420000000000002</v>
      </c>
      <c r="G138" s="26">
        <v>25.135000000000002</v>
      </c>
      <c r="H138" s="68">
        <v>0.6</v>
      </c>
      <c r="I138" s="68">
        <f t="shared" si="4"/>
        <v>1.4310084364067324</v>
      </c>
    </row>
    <row r="139" spans="6:9" x14ac:dyDescent="0.2">
      <c r="F139" s="68">
        <v>19.47</v>
      </c>
      <c r="G139" s="26">
        <v>25.242857099999998</v>
      </c>
      <c r="H139" s="68">
        <v>1.02</v>
      </c>
      <c r="I139" s="68">
        <f t="shared" si="4"/>
        <v>6.7372909470284368</v>
      </c>
    </row>
    <row r="140" spans="6:9" x14ac:dyDescent="0.2">
      <c r="F140" s="68">
        <v>19.52</v>
      </c>
      <c r="G140" s="26">
        <v>25.3507143</v>
      </c>
      <c r="H140" s="68">
        <v>1.02</v>
      </c>
      <c r="I140" s="68">
        <f t="shared" si="4"/>
        <v>6.7372909470284368</v>
      </c>
    </row>
    <row r="141" spans="6:9" x14ac:dyDescent="0.2">
      <c r="F141" s="68">
        <v>19.62</v>
      </c>
      <c r="G141" s="26">
        <v>25.566428599999998</v>
      </c>
      <c r="H141" s="68">
        <v>1.25</v>
      </c>
      <c r="I141" s="68">
        <f t="shared" si="4"/>
        <v>8.7707001872087371</v>
      </c>
    </row>
    <row r="142" spans="6:9" x14ac:dyDescent="0.2">
      <c r="F142" s="68">
        <v>19.670000000000002</v>
      </c>
      <c r="G142" s="26">
        <v>25.674285699999999</v>
      </c>
      <c r="H142" s="68">
        <v>0.86</v>
      </c>
      <c r="I142" s="68">
        <f t="shared" si="4"/>
        <v>5.0310357767208034</v>
      </c>
    </row>
    <row r="143" spans="6:9" x14ac:dyDescent="0.2">
      <c r="F143" s="68">
        <v>19.72</v>
      </c>
      <c r="G143" s="26">
        <v>25.7821429</v>
      </c>
      <c r="H143" s="68">
        <v>0.74</v>
      </c>
      <c r="I143" s="68">
        <f t="shared" si="4"/>
        <v>3.5282137462274226</v>
      </c>
    </row>
    <row r="144" spans="6:9" x14ac:dyDescent="0.2">
      <c r="F144" s="68">
        <v>19.77</v>
      </c>
      <c r="G144" s="26">
        <v>25.89</v>
      </c>
      <c r="H144" s="68">
        <v>0.68</v>
      </c>
      <c r="I144" s="68">
        <f t="shared" si="4"/>
        <v>2.6826398659467934</v>
      </c>
    </row>
    <row r="145" spans="6:9" x14ac:dyDescent="0.2">
      <c r="F145" s="68">
        <v>19.87</v>
      </c>
      <c r="G145" s="26">
        <v>25.9366667</v>
      </c>
      <c r="H145" s="68">
        <v>0.71</v>
      </c>
      <c r="I145" s="68">
        <f t="shared" si="4"/>
        <v>3.1143615845988792</v>
      </c>
    </row>
    <row r="146" spans="6:9" x14ac:dyDescent="0.2">
      <c r="F146" s="68">
        <v>19.920000000000002</v>
      </c>
      <c r="G146" s="26">
        <v>25.96</v>
      </c>
      <c r="H146" s="68">
        <v>0.81</v>
      </c>
      <c r="I146" s="68">
        <f t="shared" si="4"/>
        <v>4.4320543609101142</v>
      </c>
    </row>
    <row r="147" spans="6:9" x14ac:dyDescent="0.2">
      <c r="F147" s="68">
        <v>20.02</v>
      </c>
      <c r="G147" s="26">
        <v>26.0066667</v>
      </c>
      <c r="H147" s="68">
        <v>1.1200000000000001</v>
      </c>
      <c r="I147" s="68">
        <f t="shared" si="4"/>
        <v>7.6725515271366733</v>
      </c>
    </row>
    <row r="148" spans="6:9" x14ac:dyDescent="0.2">
      <c r="F148" s="68">
        <v>20.07</v>
      </c>
      <c r="G148" s="26">
        <v>26.03</v>
      </c>
      <c r="H148" s="68">
        <v>1.04</v>
      </c>
      <c r="I148" s="68">
        <f t="shared" si="4"/>
        <v>6.9314718055994522</v>
      </c>
    </row>
    <row r="149" spans="6:9" x14ac:dyDescent="0.2">
      <c r="F149" s="68">
        <v>20.170000000000002</v>
      </c>
      <c r="G149" s="26">
        <v>26.076666700000001</v>
      </c>
      <c r="H149" s="68">
        <v>0.89</v>
      </c>
      <c r="I149" s="68">
        <f t="shared" si="4"/>
        <v>5.3739265115071237</v>
      </c>
    </row>
    <row r="150" spans="6:9" x14ac:dyDescent="0.2">
      <c r="F150" s="68">
        <v>20.22</v>
      </c>
      <c r="G150" s="26">
        <v>26.1</v>
      </c>
      <c r="H150" s="68">
        <v>0.71</v>
      </c>
      <c r="I150" s="68">
        <f t="shared" si="4"/>
        <v>3.1143615845988792</v>
      </c>
    </row>
    <row r="151" spans="6:9" x14ac:dyDescent="0.2">
      <c r="F151" s="68">
        <v>20.27</v>
      </c>
      <c r="G151" s="26">
        <v>26.123333299999999</v>
      </c>
      <c r="H151" s="68">
        <v>0.73</v>
      </c>
      <c r="I151" s="68">
        <f t="shared" si="4"/>
        <v>3.3921572256696368</v>
      </c>
    </row>
    <row r="152" spans="6:9" x14ac:dyDescent="0.2">
      <c r="F152" s="68">
        <v>20.47</v>
      </c>
      <c r="G152" s="26">
        <v>26.216666700000001</v>
      </c>
      <c r="H152" s="68">
        <v>0.88</v>
      </c>
      <c r="I152" s="68">
        <f t="shared" si="4"/>
        <v>5.2609309589677906</v>
      </c>
    </row>
    <row r="153" spans="6:9" x14ac:dyDescent="0.2">
      <c r="F153" s="68">
        <v>20.67</v>
      </c>
      <c r="G153" s="26">
        <v>26.604583300000002</v>
      </c>
      <c r="H153" s="68">
        <v>0.79</v>
      </c>
      <c r="I153" s="68">
        <f t="shared" si="4"/>
        <v>4.1820413388559405</v>
      </c>
    </row>
    <row r="154" spans="6:9" x14ac:dyDescent="0.2">
      <c r="F154" s="68">
        <v>20.77</v>
      </c>
      <c r="G154" s="26">
        <v>26.8476389</v>
      </c>
      <c r="H154" s="68">
        <v>1.1299999999999999</v>
      </c>
      <c r="I154" s="68">
        <f t="shared" si="4"/>
        <v>7.7614410013091311</v>
      </c>
    </row>
    <row r="155" spans="6:9" x14ac:dyDescent="0.2">
      <c r="F155" s="68">
        <v>20.87</v>
      </c>
      <c r="G155" s="26">
        <v>27.0906944</v>
      </c>
      <c r="H155" s="68">
        <v>0.86</v>
      </c>
      <c r="I155" s="68">
        <f t="shared" si="4"/>
        <v>5.0310357767208034</v>
      </c>
    </row>
    <row r="156" spans="6:9" x14ac:dyDescent="0.2">
      <c r="F156" s="68">
        <v>20.92</v>
      </c>
      <c r="G156" s="26">
        <v>27.212222199999999</v>
      </c>
      <c r="H156" s="68">
        <v>0.65</v>
      </c>
      <c r="I156" s="68">
        <f t="shared" si="4"/>
        <v>2.2314355131420975</v>
      </c>
    </row>
    <row r="157" spans="6:9" x14ac:dyDescent="0.2">
      <c r="F157" s="68">
        <v>20.92</v>
      </c>
      <c r="G157" s="26">
        <v>27.212222199999999</v>
      </c>
      <c r="H157" s="68">
        <v>0.68</v>
      </c>
      <c r="I157" s="68">
        <f t="shared" si="4"/>
        <v>2.6826398659467934</v>
      </c>
    </row>
    <row r="158" spans="6:9" x14ac:dyDescent="0.2">
      <c r="F158" s="68">
        <v>21.2</v>
      </c>
      <c r="G158" s="26">
        <v>27.892777800000001</v>
      </c>
      <c r="H158" s="68">
        <v>0.7</v>
      </c>
      <c r="I158" s="68">
        <f t="shared" si="4"/>
        <v>2.9725152346793151</v>
      </c>
    </row>
    <row r="159" spans="6:9" x14ac:dyDescent="0.2">
      <c r="F159" s="68">
        <v>21.32</v>
      </c>
      <c r="G159" s="26">
        <v>28.102592600000001</v>
      </c>
      <c r="H159" s="68">
        <v>0.75</v>
      </c>
      <c r="I159" s="68">
        <f t="shared" si="4"/>
        <v>3.6624439495488308</v>
      </c>
    </row>
    <row r="160" spans="6:9" x14ac:dyDescent="0.2">
      <c r="F160" s="68">
        <v>21.52</v>
      </c>
      <c r="G160" s="26">
        <v>28.384074099999999</v>
      </c>
      <c r="H160" s="68">
        <v>0.73</v>
      </c>
      <c r="I160" s="68">
        <f t="shared" si="4"/>
        <v>3.3921572256696368</v>
      </c>
    </row>
    <row r="161" spans="6:9" x14ac:dyDescent="0.2">
      <c r="F161" s="68">
        <v>21.56</v>
      </c>
      <c r="G161" s="26">
        <v>28.440370399999999</v>
      </c>
      <c r="H161" s="68">
        <v>0.8</v>
      </c>
      <c r="I161" s="68">
        <f t="shared" si="4"/>
        <v>4.3078291609245429</v>
      </c>
    </row>
    <row r="162" spans="6:9" x14ac:dyDescent="0.2">
      <c r="F162" s="68">
        <v>21.68</v>
      </c>
      <c r="G162" s="26">
        <v>28.609259300000002</v>
      </c>
      <c r="H162" s="68">
        <v>1.46</v>
      </c>
      <c r="I162" s="68">
        <f t="shared" si="4"/>
        <v>10.323629031269089</v>
      </c>
    </row>
    <row r="163" spans="6:9" x14ac:dyDescent="0.2">
      <c r="F163" s="68">
        <v>21.72</v>
      </c>
      <c r="G163" s="26">
        <v>28.665555600000001</v>
      </c>
      <c r="H163" s="68">
        <v>0.72</v>
      </c>
      <c r="I163" s="68">
        <f t="shared" si="4"/>
        <v>3.2542240043462791</v>
      </c>
    </row>
    <row r="164" spans="6:9" x14ac:dyDescent="0.2">
      <c r="F164" s="68">
        <v>21.76</v>
      </c>
      <c r="G164" s="26">
        <v>28.721851900000001</v>
      </c>
      <c r="H164" s="68">
        <v>0.94</v>
      </c>
      <c r="I164" s="68">
        <f t="shared" si="4"/>
        <v>5.9205106368857638</v>
      </c>
    </row>
    <row r="165" spans="6:9" x14ac:dyDescent="0.2">
      <c r="F165" s="68">
        <v>21.8</v>
      </c>
      <c r="G165" s="26">
        <v>28.778148099999999</v>
      </c>
      <c r="H165" s="68">
        <v>0.74</v>
      </c>
      <c r="I165" s="68">
        <f t="shared" si="4"/>
        <v>3.5282137462274226</v>
      </c>
    </row>
    <row r="166" spans="6:9" x14ac:dyDescent="0.2">
      <c r="F166" s="68">
        <v>21.88</v>
      </c>
      <c r="G166" s="26">
        <v>28.890740699999998</v>
      </c>
      <c r="H166" s="68">
        <v>0.74</v>
      </c>
      <c r="I166" s="68">
        <f t="shared" si="4"/>
        <v>3.5282137462274226</v>
      </c>
    </row>
    <row r="167" spans="6:9" x14ac:dyDescent="0.2">
      <c r="F167" s="68">
        <v>22</v>
      </c>
      <c r="G167" s="26">
        <v>29.059629600000001</v>
      </c>
      <c r="H167" s="68">
        <v>0.75</v>
      </c>
      <c r="I167" s="68">
        <f t="shared" si="4"/>
        <v>3.6624439495488308</v>
      </c>
    </row>
    <row r="168" spans="6:9" x14ac:dyDescent="0.2">
      <c r="F168" s="68">
        <v>22.04</v>
      </c>
      <c r="G168" s="26">
        <v>29.115925900000001</v>
      </c>
      <c r="H168" s="68">
        <v>1.03</v>
      </c>
      <c r="I168" s="68">
        <f t="shared" si="4"/>
        <v>6.8348526964820842</v>
      </c>
    </row>
    <row r="169" spans="6:9" x14ac:dyDescent="0.2">
      <c r="F169" s="68">
        <v>22.08</v>
      </c>
      <c r="G169" s="26">
        <v>29.1722222</v>
      </c>
      <c r="H169" s="68">
        <v>0.73</v>
      </c>
      <c r="I169" s="68">
        <f t="shared" si="4"/>
        <v>3.3921572256696368</v>
      </c>
    </row>
    <row r="170" spans="6:9" x14ac:dyDescent="0.2">
      <c r="F170" s="68">
        <v>22.12</v>
      </c>
      <c r="G170" s="26">
        <v>29.2285185</v>
      </c>
      <c r="H170" s="68">
        <v>0.89</v>
      </c>
      <c r="I170" s="68">
        <f t="shared" si="4"/>
        <v>5.3739265115071237</v>
      </c>
    </row>
    <row r="171" spans="6:9" x14ac:dyDescent="0.2">
      <c r="F171" s="68">
        <v>22.16</v>
      </c>
      <c r="G171" s="26">
        <v>29.284814799999999</v>
      </c>
      <c r="H171" s="68">
        <v>0.74</v>
      </c>
      <c r="I171" s="68">
        <f t="shared" si="4"/>
        <v>3.5282137462274226</v>
      </c>
    </row>
    <row r="172" spans="6:9" x14ac:dyDescent="0.2">
      <c r="F172" s="68">
        <v>22.2</v>
      </c>
      <c r="G172" s="26">
        <v>29.341111099999999</v>
      </c>
      <c r="H172" s="68">
        <v>0.81</v>
      </c>
      <c r="I172" s="68">
        <f t="shared" si="4"/>
        <v>4.4320543609101142</v>
      </c>
    </row>
    <row r="173" spans="6:9" x14ac:dyDescent="0.2">
      <c r="F173" s="68">
        <v>22.24</v>
      </c>
      <c r="G173" s="26">
        <v>29.397407399999999</v>
      </c>
      <c r="H173" s="68">
        <v>0.79</v>
      </c>
      <c r="I173" s="68">
        <f t="shared" si="4"/>
        <v>4.1820413388559405</v>
      </c>
    </row>
    <row r="174" spans="6:9" x14ac:dyDescent="0.2">
      <c r="F174" s="68">
        <v>22.24</v>
      </c>
      <c r="G174" s="26">
        <v>29.397407399999999</v>
      </c>
      <c r="H174" s="68">
        <v>0.79</v>
      </c>
      <c r="I174" s="68">
        <f t="shared" si="4"/>
        <v>4.1820413388559405</v>
      </c>
    </row>
    <row r="175" spans="6:9" x14ac:dyDescent="0.2">
      <c r="F175" s="68">
        <v>22.32</v>
      </c>
      <c r="G175" s="26">
        <v>29.51</v>
      </c>
      <c r="H175" s="68">
        <v>0.65</v>
      </c>
      <c r="I175" s="68">
        <f t="shared" si="4"/>
        <v>2.2314355131420975</v>
      </c>
    </row>
    <row r="176" spans="6:9" x14ac:dyDescent="0.2">
      <c r="F176" s="68">
        <v>22.36</v>
      </c>
      <c r="G176" s="26">
        <v>29.660588199999999</v>
      </c>
      <c r="H176" s="68">
        <v>0.7</v>
      </c>
      <c r="I176" s="68">
        <f t="shared" si="4"/>
        <v>2.9725152346793151</v>
      </c>
    </row>
    <row r="177" spans="6:9" x14ac:dyDescent="0.2">
      <c r="F177" s="68">
        <v>22.4</v>
      </c>
      <c r="G177" s="26">
        <v>29.811176499999998</v>
      </c>
      <c r="H177" s="68">
        <v>0.88</v>
      </c>
      <c r="I177" s="68">
        <f t="shared" si="4"/>
        <v>5.2609309589677906</v>
      </c>
    </row>
    <row r="178" spans="6:9" x14ac:dyDescent="0.2">
      <c r="F178" s="68">
        <v>22.4</v>
      </c>
      <c r="G178" s="26">
        <v>29.811176499999998</v>
      </c>
      <c r="H178" s="68">
        <v>1.17</v>
      </c>
      <c r="I178" s="68">
        <f t="shared" si="4"/>
        <v>8.1093021621632868</v>
      </c>
    </row>
    <row r="179" spans="6:9" x14ac:dyDescent="0.2">
      <c r="F179" s="68">
        <v>22.52</v>
      </c>
      <c r="G179" s="26">
        <v>30.2629412</v>
      </c>
      <c r="H179" s="68">
        <v>0.72</v>
      </c>
      <c r="I179" s="68">
        <f t="shared" si="4"/>
        <v>3.2542240043462791</v>
      </c>
    </row>
    <row r="180" spans="6:9" x14ac:dyDescent="0.2">
      <c r="F180" s="68">
        <v>22.56</v>
      </c>
      <c r="G180" s="26">
        <v>30.413529400000002</v>
      </c>
      <c r="H180" s="68">
        <v>0.78</v>
      </c>
      <c r="I180" s="68">
        <f t="shared" si="4"/>
        <v>4.0546510810816434</v>
      </c>
    </row>
    <row r="181" spans="6:9" x14ac:dyDescent="0.2">
      <c r="F181" s="68">
        <v>22.6</v>
      </c>
      <c r="G181" s="26">
        <v>30.564117599999999</v>
      </c>
      <c r="H181" s="68">
        <v>0.74</v>
      </c>
      <c r="I181" s="68">
        <f t="shared" si="4"/>
        <v>3.5282137462274226</v>
      </c>
    </row>
    <row r="182" spans="6:9" x14ac:dyDescent="0.2">
      <c r="F182" s="68">
        <v>22.64</v>
      </c>
      <c r="G182" s="26">
        <v>30.714705899999998</v>
      </c>
      <c r="H182" s="68">
        <v>0.88</v>
      </c>
      <c r="I182" s="68">
        <f t="shared" si="4"/>
        <v>5.2609309589677906</v>
      </c>
    </row>
    <row r="183" spans="6:9" x14ac:dyDescent="0.2">
      <c r="F183" s="68">
        <v>22.68</v>
      </c>
      <c r="G183" s="26">
        <v>30.8652941</v>
      </c>
      <c r="H183" s="68">
        <v>1.27</v>
      </c>
      <c r="I183" s="68">
        <f t="shared" si="4"/>
        <v>8.9294336787716375</v>
      </c>
    </row>
    <row r="184" spans="6:9" x14ac:dyDescent="0.2">
      <c r="F184" s="68">
        <v>22.72</v>
      </c>
      <c r="G184" s="26">
        <v>31.015882399999999</v>
      </c>
      <c r="H184" s="68">
        <v>1.08</v>
      </c>
      <c r="I184" s="68">
        <f t="shared" si="4"/>
        <v>7.3088750854279239</v>
      </c>
    </row>
    <row r="185" spans="6:9" x14ac:dyDescent="0.2">
      <c r="F185" s="68">
        <v>22.8</v>
      </c>
      <c r="G185" s="26">
        <v>31.317058800000002</v>
      </c>
      <c r="H185" s="68">
        <v>1.06</v>
      </c>
      <c r="I185" s="68">
        <f t="shared" si="4"/>
        <v>7.1219537553063965</v>
      </c>
    </row>
    <row r="186" spans="6:9" x14ac:dyDescent="0.2">
      <c r="F186" s="68">
        <v>22.84</v>
      </c>
      <c r="G186" s="26">
        <v>31.467647100000001</v>
      </c>
      <c r="H186" s="68">
        <v>1.52</v>
      </c>
      <c r="I186" s="68">
        <f t="shared" si="4"/>
        <v>10.726368022648488</v>
      </c>
    </row>
    <row r="187" spans="6:9" x14ac:dyDescent="0.2">
      <c r="F187" s="68">
        <v>22.88</v>
      </c>
      <c r="G187" s="26">
        <v>31.618235299999998</v>
      </c>
      <c r="H187" s="68">
        <v>0.65</v>
      </c>
      <c r="I187" s="68">
        <f t="shared" si="4"/>
        <v>2.2314355131420975</v>
      </c>
    </row>
    <row r="188" spans="6:9" x14ac:dyDescent="0.2">
      <c r="F188" s="68">
        <v>22.92</v>
      </c>
      <c r="G188" s="26">
        <v>31.7688235</v>
      </c>
      <c r="H188" s="68">
        <v>0.75</v>
      </c>
      <c r="I188" s="68">
        <f t="shared" si="4"/>
        <v>3.6624439495488308</v>
      </c>
    </row>
    <row r="189" spans="6:9" x14ac:dyDescent="0.2">
      <c r="F189" s="68">
        <v>22.96</v>
      </c>
      <c r="G189" s="26">
        <v>31.919411799999999</v>
      </c>
      <c r="H189" s="68">
        <v>0.59</v>
      </c>
      <c r="I189" s="68">
        <f t="shared" si="4"/>
        <v>1.2629372532429206</v>
      </c>
    </row>
    <row r="190" spans="6:9" x14ac:dyDescent="0.2">
      <c r="F190" s="68">
        <v>23</v>
      </c>
      <c r="G190" s="26">
        <v>32.07</v>
      </c>
      <c r="H190" s="68">
        <v>0.8</v>
      </c>
      <c r="I190" s="68">
        <f t="shared" si="4"/>
        <v>4.3078291609245429</v>
      </c>
    </row>
    <row r="191" spans="6:9" x14ac:dyDescent="0.2">
      <c r="F191" s="68">
        <v>23.04</v>
      </c>
      <c r="G191" s="26">
        <v>32.267802199999998</v>
      </c>
      <c r="H191" s="68">
        <v>0.62</v>
      </c>
      <c r="I191" s="68">
        <f t="shared" si="4"/>
        <v>1.7589066646366418</v>
      </c>
    </row>
    <row r="192" spans="6:9" x14ac:dyDescent="0.2">
      <c r="F192" s="68">
        <v>23.12</v>
      </c>
      <c r="G192" s="26">
        <v>32.663406600000002</v>
      </c>
      <c r="H192" s="68">
        <v>1.1499999999999999</v>
      </c>
      <c r="I192" s="68">
        <f t="shared" si="4"/>
        <v>7.9368840978182247</v>
      </c>
    </row>
    <row r="193" spans="6:9" x14ac:dyDescent="0.2">
      <c r="F193" s="68">
        <v>23.16</v>
      </c>
      <c r="G193" s="26">
        <v>32.8612088</v>
      </c>
      <c r="H193" s="68">
        <v>1.1100000000000001</v>
      </c>
      <c r="I193" s="68">
        <f t="shared" si="4"/>
        <v>7.5828648273090682</v>
      </c>
    </row>
    <row r="194" spans="6:9" x14ac:dyDescent="0.2">
      <c r="F194" s="68">
        <v>23.2</v>
      </c>
      <c r="G194" s="26">
        <v>33.059010999999998</v>
      </c>
      <c r="H194" s="68">
        <v>0.69</v>
      </c>
      <c r="I194" s="68">
        <f t="shared" si="4"/>
        <v>2.8286278601583197</v>
      </c>
    </row>
    <row r="195" spans="6:9" x14ac:dyDescent="0.2">
      <c r="F195" s="68">
        <v>23.24</v>
      </c>
      <c r="G195" s="26">
        <v>33.256813200000003</v>
      </c>
      <c r="H195" s="68">
        <v>1.18</v>
      </c>
      <c r="I195" s="68">
        <f t="shared" si="4"/>
        <v>8.194409058842373</v>
      </c>
    </row>
    <row r="196" spans="6:9" x14ac:dyDescent="0.2">
      <c r="F196" s="68">
        <v>23.28</v>
      </c>
      <c r="G196" s="26">
        <v>33.454615400000002</v>
      </c>
      <c r="H196" s="68">
        <v>1.66</v>
      </c>
      <c r="I196" s="68">
        <f t="shared" ref="I196:I259" si="5">LN(H196/0.52)/0.1</f>
        <v>11.607440697751159</v>
      </c>
    </row>
    <row r="197" spans="6:9" x14ac:dyDescent="0.2">
      <c r="F197" s="68">
        <v>23.32</v>
      </c>
      <c r="G197" s="26">
        <v>33.6524176</v>
      </c>
      <c r="H197" s="68">
        <v>1.59</v>
      </c>
      <c r="I197" s="68">
        <f t="shared" si="5"/>
        <v>11.176604836388041</v>
      </c>
    </row>
    <row r="198" spans="6:9" x14ac:dyDescent="0.2">
      <c r="F198" s="68">
        <v>23.324999999999999</v>
      </c>
      <c r="G198" s="26">
        <v>33.6771429</v>
      </c>
      <c r="H198" s="68">
        <v>0.88</v>
      </c>
      <c r="I198" s="68">
        <f t="shared" si="5"/>
        <v>5.2609309589677906</v>
      </c>
    </row>
    <row r="199" spans="6:9" x14ac:dyDescent="0.2">
      <c r="F199" s="68">
        <v>23.33</v>
      </c>
      <c r="G199" s="26">
        <v>33.701868099999999</v>
      </c>
      <c r="H199" s="68">
        <v>0.74</v>
      </c>
      <c r="I199" s="68">
        <f t="shared" si="5"/>
        <v>3.5282137462274226</v>
      </c>
    </row>
    <row r="200" spans="6:9" x14ac:dyDescent="0.2">
      <c r="F200" s="68">
        <v>23.37</v>
      </c>
      <c r="G200" s="26">
        <v>33.899670299999997</v>
      </c>
      <c r="H200" s="68">
        <v>1.45</v>
      </c>
      <c r="I200" s="68">
        <f t="shared" si="5"/>
        <v>10.254900238391468</v>
      </c>
    </row>
    <row r="201" spans="6:9" x14ac:dyDescent="0.2">
      <c r="F201" s="68">
        <v>23.41</v>
      </c>
      <c r="G201" s="26">
        <v>34.097472500000002</v>
      </c>
      <c r="H201" s="68">
        <v>0.76</v>
      </c>
      <c r="I201" s="68">
        <f t="shared" si="5"/>
        <v>3.7948962170490366</v>
      </c>
    </row>
    <row r="202" spans="6:9" x14ac:dyDescent="0.2">
      <c r="F202" s="68">
        <v>23.43</v>
      </c>
      <c r="G202" s="26">
        <v>34.196373600000001</v>
      </c>
      <c r="H202" s="68">
        <v>0.81</v>
      </c>
      <c r="I202" s="68">
        <f t="shared" si="5"/>
        <v>4.4320543609101142</v>
      </c>
    </row>
    <row r="203" spans="6:9" x14ac:dyDescent="0.2">
      <c r="F203" s="68">
        <v>23.43</v>
      </c>
      <c r="G203" s="26">
        <v>34.196373600000001</v>
      </c>
      <c r="H203" s="68">
        <v>0.87</v>
      </c>
      <c r="I203" s="68">
        <f t="shared" si="5"/>
        <v>5.1466440007315626</v>
      </c>
    </row>
    <row r="204" spans="6:9" x14ac:dyDescent="0.2">
      <c r="F204" s="68">
        <v>23.43</v>
      </c>
      <c r="G204" s="26">
        <v>34.196373600000001</v>
      </c>
      <c r="H204" s="68">
        <v>1.41</v>
      </c>
      <c r="I204" s="68">
        <f t="shared" si="5"/>
        <v>9.9751617179674081</v>
      </c>
    </row>
    <row r="205" spans="6:9" x14ac:dyDescent="0.2">
      <c r="F205" s="68">
        <v>23.47</v>
      </c>
      <c r="G205" s="26">
        <v>34.394175799999999</v>
      </c>
      <c r="H205" s="68">
        <v>0.77</v>
      </c>
      <c r="I205" s="68">
        <f t="shared" si="5"/>
        <v>3.925617032722565</v>
      </c>
    </row>
    <row r="206" spans="6:9" x14ac:dyDescent="0.2">
      <c r="F206" s="68">
        <v>23.51</v>
      </c>
      <c r="G206" s="26">
        <v>34.591977999999997</v>
      </c>
      <c r="H206" s="68">
        <v>0.72</v>
      </c>
      <c r="I206" s="68">
        <f t="shared" si="5"/>
        <v>3.2542240043462791</v>
      </c>
    </row>
    <row r="207" spans="6:9" x14ac:dyDescent="0.2">
      <c r="F207" s="68">
        <v>23.55</v>
      </c>
      <c r="G207" s="26">
        <v>34.789780200000003</v>
      </c>
      <c r="H207" s="68">
        <v>1.05</v>
      </c>
      <c r="I207" s="68">
        <f t="shared" si="5"/>
        <v>7.0271663157609598</v>
      </c>
    </row>
    <row r="208" spans="6:9" x14ac:dyDescent="0.2">
      <c r="F208" s="68">
        <v>23.63</v>
      </c>
      <c r="G208" s="26">
        <v>35.185384599999999</v>
      </c>
      <c r="H208" s="68">
        <v>0.88</v>
      </c>
      <c r="I208" s="68">
        <f t="shared" si="5"/>
        <v>5.2609309589677906</v>
      </c>
    </row>
    <row r="209" spans="6:9" x14ac:dyDescent="0.2">
      <c r="F209" s="68">
        <v>23.67</v>
      </c>
      <c r="G209" s="26">
        <v>35.383186799999997</v>
      </c>
      <c r="H209" s="68">
        <v>0.72</v>
      </c>
      <c r="I209" s="68">
        <f t="shared" si="5"/>
        <v>3.2542240043462791</v>
      </c>
    </row>
    <row r="210" spans="6:9" x14ac:dyDescent="0.2">
      <c r="F210" s="68">
        <v>23.71</v>
      </c>
      <c r="G210" s="26">
        <v>35.580989000000002</v>
      </c>
      <c r="H210" s="68">
        <v>1.39</v>
      </c>
      <c r="I210" s="68">
        <f t="shared" si="5"/>
        <v>9.8323021454926423</v>
      </c>
    </row>
    <row r="211" spans="6:9" x14ac:dyDescent="0.2">
      <c r="F211" s="68">
        <v>23.75</v>
      </c>
      <c r="G211" s="26">
        <v>35.778791200000001</v>
      </c>
      <c r="H211" s="68">
        <v>0.84</v>
      </c>
      <c r="I211" s="68">
        <f t="shared" si="5"/>
        <v>4.795730802618861</v>
      </c>
    </row>
    <row r="212" spans="6:9" x14ac:dyDescent="0.2">
      <c r="F212" s="68">
        <v>23.79</v>
      </c>
      <c r="G212" s="26">
        <v>35.976593399999999</v>
      </c>
      <c r="H212" s="68">
        <v>0.82</v>
      </c>
      <c r="I212" s="68">
        <f t="shared" si="5"/>
        <v>4.5547552868282564</v>
      </c>
    </row>
    <row r="213" spans="6:9" x14ac:dyDescent="0.2">
      <c r="F213" s="68">
        <v>23.79</v>
      </c>
      <c r="G213" s="26">
        <v>35.976593399999999</v>
      </c>
      <c r="H213" s="68">
        <v>0.93</v>
      </c>
      <c r="I213" s="68">
        <f t="shared" si="5"/>
        <v>5.8135577457182857</v>
      </c>
    </row>
    <row r="214" spans="6:9" x14ac:dyDescent="0.2">
      <c r="F214" s="68">
        <v>23.83</v>
      </c>
      <c r="G214" s="26">
        <v>36.174395599999997</v>
      </c>
      <c r="H214" s="68">
        <v>0.91</v>
      </c>
      <c r="I214" s="68">
        <f t="shared" si="5"/>
        <v>5.5961578793542266</v>
      </c>
    </row>
    <row r="215" spans="6:9" x14ac:dyDescent="0.2">
      <c r="F215" s="68">
        <v>23.87</v>
      </c>
      <c r="G215" s="26">
        <v>36.372197800000002</v>
      </c>
      <c r="H215" s="68">
        <v>0.88</v>
      </c>
      <c r="I215" s="68">
        <f t="shared" si="5"/>
        <v>5.2609309589677906</v>
      </c>
    </row>
    <row r="216" spans="6:9" x14ac:dyDescent="0.2">
      <c r="F216" s="68">
        <v>23.91</v>
      </c>
      <c r="G216" s="26">
        <v>36.57</v>
      </c>
      <c r="H216" s="68">
        <v>0.94</v>
      </c>
      <c r="I216" s="68">
        <f t="shared" si="5"/>
        <v>5.9205106368857638</v>
      </c>
    </row>
    <row r="217" spans="6:9" x14ac:dyDescent="0.2">
      <c r="F217" s="68">
        <v>23.97</v>
      </c>
      <c r="G217" s="26">
        <v>36.750348799999998</v>
      </c>
      <c r="H217" s="68">
        <v>0.78</v>
      </c>
      <c r="I217" s="68">
        <f t="shared" si="5"/>
        <v>4.0546510810816434</v>
      </c>
    </row>
    <row r="218" spans="6:9" x14ac:dyDescent="0.2">
      <c r="F218" s="68">
        <v>24.03</v>
      </c>
      <c r="G218" s="26">
        <v>36.930697700000003</v>
      </c>
      <c r="H218" s="68">
        <v>0.71</v>
      </c>
      <c r="I218" s="68">
        <f t="shared" si="5"/>
        <v>3.1143615845988792</v>
      </c>
    </row>
    <row r="219" spans="6:9" x14ac:dyDescent="0.2">
      <c r="F219" s="68">
        <v>24.11</v>
      </c>
      <c r="G219" s="26">
        <v>37.171162799999998</v>
      </c>
      <c r="H219" s="68">
        <v>0.73</v>
      </c>
      <c r="I219" s="68">
        <f t="shared" si="5"/>
        <v>3.3921572256696368</v>
      </c>
    </row>
    <row r="220" spans="6:9" x14ac:dyDescent="0.2">
      <c r="F220" s="68">
        <v>24.19</v>
      </c>
      <c r="G220" s="26">
        <v>37.411627899999999</v>
      </c>
      <c r="H220" s="68">
        <v>0.74</v>
      </c>
      <c r="I220" s="68">
        <f t="shared" si="5"/>
        <v>3.5282137462274226</v>
      </c>
    </row>
    <row r="221" spans="6:9" x14ac:dyDescent="0.2">
      <c r="F221" s="68">
        <v>24.27</v>
      </c>
      <c r="G221" s="26">
        <v>37.652093000000001</v>
      </c>
      <c r="H221" s="68">
        <v>0.86</v>
      </c>
      <c r="I221" s="68">
        <f t="shared" si="5"/>
        <v>5.0310357767208034</v>
      </c>
    </row>
    <row r="222" spans="6:9" x14ac:dyDescent="0.2">
      <c r="F222" s="68">
        <v>24.35</v>
      </c>
      <c r="G222" s="26">
        <v>37.892558100000002</v>
      </c>
      <c r="H222" s="68">
        <v>0.7</v>
      </c>
      <c r="I222" s="68">
        <f t="shared" si="5"/>
        <v>2.9725152346793151</v>
      </c>
    </row>
    <row r="223" spans="6:9" x14ac:dyDescent="0.2">
      <c r="F223" s="68">
        <v>24.51</v>
      </c>
      <c r="G223" s="26">
        <v>38.373488399999999</v>
      </c>
      <c r="H223" s="68">
        <v>0.79</v>
      </c>
      <c r="I223" s="68">
        <f t="shared" si="5"/>
        <v>4.1820413388559405</v>
      </c>
    </row>
    <row r="224" spans="6:9" x14ac:dyDescent="0.2">
      <c r="F224" s="68">
        <v>24.59</v>
      </c>
      <c r="G224" s="26">
        <v>38.613953500000001</v>
      </c>
      <c r="H224" s="68">
        <v>1.06</v>
      </c>
      <c r="I224" s="68">
        <f t="shared" si="5"/>
        <v>7.1219537553063965</v>
      </c>
    </row>
    <row r="225" spans="6:9" x14ac:dyDescent="0.2">
      <c r="F225" s="68">
        <v>24.67</v>
      </c>
      <c r="G225" s="26">
        <v>38.854418600000002</v>
      </c>
      <c r="H225" s="68">
        <v>0.73</v>
      </c>
      <c r="I225" s="68">
        <f t="shared" si="5"/>
        <v>3.3921572256696368</v>
      </c>
    </row>
    <row r="226" spans="6:9" x14ac:dyDescent="0.2">
      <c r="F226" s="68">
        <v>24.79</v>
      </c>
      <c r="G226" s="26">
        <v>39.215116299999998</v>
      </c>
      <c r="H226" s="68">
        <v>1.33</v>
      </c>
      <c r="I226" s="68">
        <f t="shared" si="5"/>
        <v>9.3910540964032645</v>
      </c>
    </row>
    <row r="227" spans="6:9" x14ac:dyDescent="0.2">
      <c r="F227" s="68">
        <v>24.83</v>
      </c>
      <c r="G227" s="26">
        <v>39.335348799999998</v>
      </c>
      <c r="H227" s="68">
        <v>0.71</v>
      </c>
      <c r="I227" s="68">
        <f t="shared" si="5"/>
        <v>3.1143615845988792</v>
      </c>
    </row>
    <row r="228" spans="6:9" x14ac:dyDescent="0.2">
      <c r="F228" s="68">
        <v>24.91</v>
      </c>
      <c r="G228" s="26">
        <v>39.575814000000001</v>
      </c>
      <c r="H228" s="68">
        <v>0.68</v>
      </c>
      <c r="I228" s="68">
        <f t="shared" si="5"/>
        <v>2.6826398659467934</v>
      </c>
    </row>
    <row r="229" spans="6:9" x14ac:dyDescent="0.2">
      <c r="F229" s="68">
        <v>24.99</v>
      </c>
      <c r="G229" s="26">
        <v>39.816279100000003</v>
      </c>
      <c r="H229" s="68">
        <v>0.86</v>
      </c>
      <c r="I229" s="68">
        <f t="shared" si="5"/>
        <v>5.0310357767208034</v>
      </c>
    </row>
    <row r="230" spans="6:9" x14ac:dyDescent="0.2">
      <c r="F230" s="68">
        <v>25.08</v>
      </c>
      <c r="G230" s="26">
        <v>40.086802300000002</v>
      </c>
      <c r="H230" s="68">
        <v>0.83</v>
      </c>
      <c r="I230" s="68">
        <f t="shared" si="5"/>
        <v>4.6759688921517046</v>
      </c>
    </row>
    <row r="231" spans="6:9" x14ac:dyDescent="0.2">
      <c r="F231" s="68">
        <v>25.16</v>
      </c>
      <c r="G231" s="26">
        <v>40.327267399999997</v>
      </c>
      <c r="H231" s="68">
        <v>0.78</v>
      </c>
      <c r="I231" s="68">
        <f t="shared" si="5"/>
        <v>4.0546510810816434</v>
      </c>
    </row>
    <row r="232" spans="6:9" x14ac:dyDescent="0.2">
      <c r="F232" s="68">
        <v>25.23</v>
      </c>
      <c r="G232" s="26">
        <v>40.5376744</v>
      </c>
      <c r="H232" s="68">
        <v>0.87</v>
      </c>
      <c r="I232" s="68">
        <f t="shared" si="5"/>
        <v>5.1466440007315626</v>
      </c>
    </row>
    <row r="233" spans="6:9" x14ac:dyDescent="0.2">
      <c r="F233" s="68">
        <v>25.27</v>
      </c>
      <c r="G233" s="26">
        <v>40.657907000000002</v>
      </c>
      <c r="H233" s="68">
        <v>0.8</v>
      </c>
      <c r="I233" s="68">
        <f t="shared" si="5"/>
        <v>4.3078291609245429</v>
      </c>
    </row>
    <row r="234" spans="6:9" x14ac:dyDescent="0.2">
      <c r="F234" s="68">
        <v>25.39</v>
      </c>
      <c r="G234" s="26">
        <v>41.018604699999997</v>
      </c>
      <c r="H234" s="68">
        <v>0.88</v>
      </c>
      <c r="I234" s="68">
        <f t="shared" si="5"/>
        <v>5.2609309589677906</v>
      </c>
    </row>
    <row r="235" spans="6:9" x14ac:dyDescent="0.2">
      <c r="F235" s="68">
        <v>25.51</v>
      </c>
      <c r="G235" s="26">
        <v>41.379302299999999</v>
      </c>
      <c r="H235" s="68">
        <v>0.88</v>
      </c>
      <c r="I235" s="68">
        <f t="shared" si="5"/>
        <v>5.2609309589677906</v>
      </c>
    </row>
    <row r="236" spans="6:9" x14ac:dyDescent="0.2">
      <c r="F236" s="68">
        <v>25.55</v>
      </c>
      <c r="G236" s="26">
        <v>41.4995349</v>
      </c>
      <c r="H236" s="68">
        <v>1.26</v>
      </c>
      <c r="I236" s="68">
        <f t="shared" si="5"/>
        <v>8.8503818837005053</v>
      </c>
    </row>
    <row r="237" spans="6:9" x14ac:dyDescent="0.2">
      <c r="F237" s="68">
        <v>25.63</v>
      </c>
      <c r="G237" s="26">
        <v>41.74</v>
      </c>
      <c r="H237" s="68">
        <v>0.75</v>
      </c>
      <c r="I237" s="68">
        <f t="shared" si="5"/>
        <v>3.6624439495488308</v>
      </c>
    </row>
    <row r="238" spans="6:9" x14ac:dyDescent="0.2">
      <c r="F238" s="68">
        <v>25.75</v>
      </c>
      <c r="G238" s="26">
        <v>41.824929599999997</v>
      </c>
      <c r="H238" s="68">
        <v>0.71</v>
      </c>
      <c r="I238" s="68">
        <f t="shared" si="5"/>
        <v>3.1143615845988792</v>
      </c>
    </row>
    <row r="239" spans="6:9" x14ac:dyDescent="0.2">
      <c r="F239" s="68">
        <v>25.83</v>
      </c>
      <c r="G239" s="26">
        <v>41.881549300000003</v>
      </c>
      <c r="H239" s="68">
        <v>0.86</v>
      </c>
      <c r="I239" s="68">
        <f t="shared" si="5"/>
        <v>5.0310357767208034</v>
      </c>
    </row>
    <row r="240" spans="6:9" x14ac:dyDescent="0.2">
      <c r="F240" s="68">
        <v>25.91</v>
      </c>
      <c r="G240" s="26">
        <v>41.938169000000002</v>
      </c>
      <c r="H240" s="68">
        <v>0.78</v>
      </c>
      <c r="I240" s="68">
        <f t="shared" si="5"/>
        <v>4.0546510810816434</v>
      </c>
    </row>
    <row r="241" spans="6:9" x14ac:dyDescent="0.2">
      <c r="F241" s="68">
        <v>25.99</v>
      </c>
      <c r="G241" s="26">
        <v>41.994788700000001</v>
      </c>
      <c r="H241" s="68">
        <v>0.79</v>
      </c>
      <c r="I241" s="68">
        <f t="shared" si="5"/>
        <v>4.1820413388559405</v>
      </c>
    </row>
    <row r="242" spans="6:9" x14ac:dyDescent="0.2">
      <c r="F242" s="68">
        <v>26.07</v>
      </c>
      <c r="G242" s="26">
        <v>42.051408500000001</v>
      </c>
      <c r="H242" s="68">
        <v>0.94</v>
      </c>
      <c r="I242" s="68">
        <f t="shared" si="5"/>
        <v>5.9205106368857638</v>
      </c>
    </row>
    <row r="243" spans="6:9" x14ac:dyDescent="0.2">
      <c r="F243" s="68">
        <v>26.15</v>
      </c>
      <c r="G243" s="26">
        <v>42.1080282</v>
      </c>
      <c r="H243" s="68">
        <v>0.76</v>
      </c>
      <c r="I243" s="68">
        <f t="shared" si="5"/>
        <v>3.7948962170490366</v>
      </c>
    </row>
    <row r="244" spans="6:9" x14ac:dyDescent="0.2">
      <c r="F244" s="68">
        <v>26.23</v>
      </c>
      <c r="G244" s="26">
        <v>42.164647899999999</v>
      </c>
      <c r="H244" s="68">
        <v>0.81</v>
      </c>
      <c r="I244" s="68">
        <f t="shared" si="5"/>
        <v>4.4320543609101142</v>
      </c>
    </row>
    <row r="245" spans="6:9" x14ac:dyDescent="0.2">
      <c r="F245" s="68">
        <v>26.31</v>
      </c>
      <c r="G245" s="26">
        <v>42.221267599999997</v>
      </c>
      <c r="H245" s="68">
        <v>0.88</v>
      </c>
      <c r="I245" s="68">
        <f t="shared" si="5"/>
        <v>5.2609309589677906</v>
      </c>
    </row>
    <row r="246" spans="6:9" x14ac:dyDescent="0.2">
      <c r="F246" s="68">
        <v>26.39</v>
      </c>
      <c r="G246" s="26">
        <v>42.277887300000003</v>
      </c>
      <c r="H246" s="68">
        <v>0.8</v>
      </c>
      <c r="I246" s="68">
        <f t="shared" si="5"/>
        <v>4.3078291609245429</v>
      </c>
    </row>
    <row r="247" spans="6:9" x14ac:dyDescent="0.2">
      <c r="F247" s="68">
        <v>26.39</v>
      </c>
      <c r="G247" s="26">
        <v>42.277887300000003</v>
      </c>
      <c r="H247" s="68">
        <v>0.83</v>
      </c>
      <c r="I247" s="68">
        <f t="shared" si="5"/>
        <v>4.6759688921517046</v>
      </c>
    </row>
    <row r="248" spans="6:9" x14ac:dyDescent="0.2">
      <c r="F248" s="68">
        <v>26.47</v>
      </c>
      <c r="G248" s="26">
        <v>42.334507000000002</v>
      </c>
      <c r="H248" s="68">
        <v>0.82</v>
      </c>
      <c r="I248" s="68">
        <f t="shared" si="5"/>
        <v>4.5547552868282564</v>
      </c>
    </row>
    <row r="249" spans="6:9" x14ac:dyDescent="0.2">
      <c r="F249" s="68">
        <v>26.55</v>
      </c>
      <c r="G249" s="26">
        <v>42.391126800000002</v>
      </c>
      <c r="H249" s="68">
        <v>1</v>
      </c>
      <c r="I249" s="68">
        <f t="shared" si="5"/>
        <v>6.5392646740666391</v>
      </c>
    </row>
    <row r="250" spans="6:9" x14ac:dyDescent="0.2">
      <c r="F250" s="68">
        <v>26.75</v>
      </c>
      <c r="G250" s="26">
        <v>42.532676100000003</v>
      </c>
      <c r="H250" s="68">
        <v>0.89</v>
      </c>
      <c r="I250" s="68">
        <f t="shared" si="5"/>
        <v>5.3739265115071237</v>
      </c>
    </row>
    <row r="251" spans="6:9" x14ac:dyDescent="0.2">
      <c r="F251" s="68">
        <v>26.83</v>
      </c>
      <c r="G251" s="26">
        <v>42.589295800000002</v>
      </c>
      <c r="H251" s="68">
        <v>1.08</v>
      </c>
      <c r="I251" s="68">
        <f t="shared" si="5"/>
        <v>7.3088750854279239</v>
      </c>
    </row>
    <row r="252" spans="6:9" x14ac:dyDescent="0.2">
      <c r="F252" s="68">
        <v>26.91</v>
      </c>
      <c r="G252" s="26">
        <v>42.645915500000001</v>
      </c>
      <c r="H252" s="68">
        <v>0.96</v>
      </c>
      <c r="I252" s="68">
        <f t="shared" si="5"/>
        <v>6.1310447288640875</v>
      </c>
    </row>
    <row r="253" spans="6:9" x14ac:dyDescent="0.2">
      <c r="F253" s="68">
        <v>26.99</v>
      </c>
      <c r="G253" s="26">
        <v>42.7025352</v>
      </c>
      <c r="H253" s="68">
        <v>0.72</v>
      </c>
      <c r="I253" s="68">
        <f t="shared" si="5"/>
        <v>3.2542240043462791</v>
      </c>
    </row>
    <row r="254" spans="6:9" x14ac:dyDescent="0.2">
      <c r="F254" s="68">
        <v>27.03</v>
      </c>
      <c r="G254" s="26">
        <v>42.730845100000003</v>
      </c>
      <c r="H254" s="68">
        <v>1.18</v>
      </c>
      <c r="I254" s="68">
        <f t="shared" si="5"/>
        <v>8.194409058842373</v>
      </c>
    </row>
    <row r="255" spans="6:9" x14ac:dyDescent="0.2">
      <c r="F255" s="68">
        <v>27.07</v>
      </c>
      <c r="G255" s="26">
        <v>42.759154899999999</v>
      </c>
      <c r="H255" s="68">
        <v>1.59</v>
      </c>
      <c r="I255" s="68">
        <f t="shared" si="5"/>
        <v>11.176604836388041</v>
      </c>
    </row>
    <row r="256" spans="6:9" x14ac:dyDescent="0.2">
      <c r="F256" s="68">
        <v>27.11</v>
      </c>
      <c r="G256" s="26">
        <v>42.787464800000002</v>
      </c>
      <c r="H256" s="68">
        <v>0.68</v>
      </c>
      <c r="I256" s="68">
        <f t="shared" si="5"/>
        <v>2.6826398659467934</v>
      </c>
    </row>
    <row r="257" spans="6:9" x14ac:dyDescent="0.2">
      <c r="F257" s="68">
        <v>27.19</v>
      </c>
      <c r="G257" s="26">
        <v>42.844084500000001</v>
      </c>
      <c r="H257" s="68">
        <v>0.82</v>
      </c>
      <c r="I257" s="68">
        <f t="shared" si="5"/>
        <v>4.5547552868282564</v>
      </c>
    </row>
    <row r="258" spans="6:9" x14ac:dyDescent="0.2">
      <c r="F258" s="68">
        <v>27.23</v>
      </c>
      <c r="G258" s="26">
        <v>42.872394399999997</v>
      </c>
      <c r="H258" s="68">
        <v>0.73</v>
      </c>
      <c r="I258" s="68">
        <f t="shared" si="5"/>
        <v>3.3921572256696368</v>
      </c>
    </row>
    <row r="259" spans="6:9" x14ac:dyDescent="0.2">
      <c r="F259" s="68">
        <v>27.27</v>
      </c>
      <c r="G259" s="26">
        <v>42.9007042</v>
      </c>
      <c r="H259" s="68">
        <v>0.85</v>
      </c>
      <c r="I259" s="68">
        <f t="shared" si="5"/>
        <v>4.9140753790888905</v>
      </c>
    </row>
    <row r="260" spans="6:9" x14ac:dyDescent="0.2">
      <c r="F260" s="68">
        <v>27.27</v>
      </c>
      <c r="G260" s="26">
        <v>42.9007042</v>
      </c>
      <c r="H260" s="68">
        <v>0.9</v>
      </c>
      <c r="I260" s="68">
        <f t="shared" ref="I260:I323" si="6">LN(H260/0.52)/0.1</f>
        <v>5.4856595174883767</v>
      </c>
    </row>
    <row r="261" spans="6:9" x14ac:dyDescent="0.2">
      <c r="F261" s="68">
        <v>27.27</v>
      </c>
      <c r="G261" s="26">
        <v>42.9007042</v>
      </c>
      <c r="H261" s="68">
        <v>1.74</v>
      </c>
      <c r="I261" s="68">
        <f t="shared" si="6"/>
        <v>12.078115806331015</v>
      </c>
    </row>
    <row r="262" spans="6:9" x14ac:dyDescent="0.2">
      <c r="F262" s="68">
        <v>27.31</v>
      </c>
      <c r="G262" s="26">
        <v>42.929014100000003</v>
      </c>
      <c r="H262" s="68">
        <v>0.73</v>
      </c>
      <c r="I262" s="68">
        <f t="shared" si="6"/>
        <v>3.3921572256696368</v>
      </c>
    </row>
    <row r="263" spans="6:9" x14ac:dyDescent="0.2">
      <c r="F263" s="68">
        <v>27.39</v>
      </c>
      <c r="G263" s="26">
        <v>42.985633800000002</v>
      </c>
      <c r="H263" s="68">
        <v>0.76</v>
      </c>
      <c r="I263" s="68">
        <f t="shared" si="6"/>
        <v>3.7948962170490366</v>
      </c>
    </row>
    <row r="264" spans="6:9" x14ac:dyDescent="0.2">
      <c r="F264" s="68">
        <v>27.63</v>
      </c>
      <c r="G264" s="26">
        <v>43.155493</v>
      </c>
      <c r="H264" s="68">
        <v>1.1200000000000001</v>
      </c>
      <c r="I264" s="68">
        <f t="shared" si="6"/>
        <v>7.6725515271366733</v>
      </c>
    </row>
    <row r="265" spans="6:9" x14ac:dyDescent="0.2">
      <c r="F265" s="68">
        <v>27.67</v>
      </c>
      <c r="G265" s="26">
        <v>43.183802800000002</v>
      </c>
      <c r="H265" s="68">
        <v>0.8</v>
      </c>
      <c r="I265" s="68">
        <f t="shared" si="6"/>
        <v>4.3078291609245429</v>
      </c>
    </row>
    <row r="266" spans="6:9" x14ac:dyDescent="0.2">
      <c r="F266" s="68">
        <v>27.71</v>
      </c>
      <c r="G266" s="26">
        <v>43.212112699999999</v>
      </c>
      <c r="H266" s="68">
        <v>0.88</v>
      </c>
      <c r="I266" s="68">
        <f t="shared" si="6"/>
        <v>5.2609309589677906</v>
      </c>
    </row>
    <row r="267" spans="6:9" x14ac:dyDescent="0.2">
      <c r="F267" s="68">
        <v>27.75</v>
      </c>
      <c r="G267" s="26">
        <v>43.240422500000001</v>
      </c>
      <c r="H267" s="68">
        <v>0.81</v>
      </c>
      <c r="I267" s="68">
        <f t="shared" si="6"/>
        <v>4.4320543609101142</v>
      </c>
    </row>
    <row r="268" spans="6:9" x14ac:dyDescent="0.2">
      <c r="F268" s="68">
        <v>27.79</v>
      </c>
      <c r="G268" s="26">
        <v>43.268732399999998</v>
      </c>
      <c r="H268" s="68">
        <v>0.71</v>
      </c>
      <c r="I268" s="68">
        <f t="shared" si="6"/>
        <v>3.1143615845988792</v>
      </c>
    </row>
    <row r="269" spans="6:9" x14ac:dyDescent="0.2">
      <c r="F269" s="68">
        <v>27.83</v>
      </c>
      <c r="G269" s="26">
        <v>43.297042300000001</v>
      </c>
      <c r="H269" s="68">
        <v>0.73</v>
      </c>
      <c r="I269" s="68">
        <f t="shared" si="6"/>
        <v>3.3921572256696368</v>
      </c>
    </row>
    <row r="270" spans="6:9" x14ac:dyDescent="0.2">
      <c r="F270" s="68">
        <v>27.87</v>
      </c>
      <c r="G270" s="26">
        <v>43.325352100000003</v>
      </c>
      <c r="H270" s="68">
        <v>0.91</v>
      </c>
      <c r="I270" s="68">
        <f t="shared" si="6"/>
        <v>5.5961578793542266</v>
      </c>
    </row>
    <row r="271" spans="6:9" x14ac:dyDescent="0.2">
      <c r="F271" s="68">
        <v>27.95</v>
      </c>
      <c r="G271" s="26">
        <v>43.381971800000002</v>
      </c>
      <c r="H271" s="68">
        <v>0.71</v>
      </c>
      <c r="I271" s="68">
        <f t="shared" si="6"/>
        <v>3.1143615845988792</v>
      </c>
    </row>
    <row r="272" spans="6:9" x14ac:dyDescent="0.2">
      <c r="F272" s="68">
        <v>27.99</v>
      </c>
      <c r="G272" s="26">
        <v>43.410281699999999</v>
      </c>
      <c r="H272" s="68">
        <v>0.75</v>
      </c>
      <c r="I272" s="68">
        <f t="shared" si="6"/>
        <v>3.6624439495488308</v>
      </c>
    </row>
    <row r="273" spans="6:9" x14ac:dyDescent="0.2">
      <c r="F273" s="68">
        <v>28.03</v>
      </c>
      <c r="G273" s="26">
        <v>43.438591500000001</v>
      </c>
      <c r="H273" s="68">
        <v>0.77</v>
      </c>
      <c r="I273" s="68">
        <f t="shared" si="6"/>
        <v>3.925617032722565</v>
      </c>
    </row>
    <row r="274" spans="6:9" x14ac:dyDescent="0.2">
      <c r="F274" s="68">
        <v>28.11</v>
      </c>
      <c r="G274" s="26">
        <v>43.495211300000001</v>
      </c>
      <c r="H274" s="68">
        <v>0.79</v>
      </c>
      <c r="I274" s="68">
        <f t="shared" si="6"/>
        <v>4.1820413388559405</v>
      </c>
    </row>
    <row r="275" spans="6:9" x14ac:dyDescent="0.2">
      <c r="F275" s="68">
        <v>28.19</v>
      </c>
      <c r="G275" s="26">
        <v>43.551831</v>
      </c>
      <c r="H275" s="68">
        <v>0.74</v>
      </c>
      <c r="I275" s="68">
        <f t="shared" si="6"/>
        <v>3.5282137462274226</v>
      </c>
    </row>
    <row r="276" spans="6:9" x14ac:dyDescent="0.2">
      <c r="F276" s="68">
        <v>28.27</v>
      </c>
      <c r="G276" s="26">
        <v>43.608450699999999</v>
      </c>
      <c r="H276" s="68">
        <v>0.69</v>
      </c>
      <c r="I276" s="68">
        <f t="shared" si="6"/>
        <v>2.8286278601583197</v>
      </c>
    </row>
    <row r="277" spans="6:9" x14ac:dyDescent="0.2">
      <c r="F277" s="68">
        <v>28.35</v>
      </c>
      <c r="G277" s="26">
        <v>43.665070399999998</v>
      </c>
      <c r="H277" s="68">
        <v>0.72</v>
      </c>
      <c r="I277" s="68">
        <f t="shared" si="6"/>
        <v>3.2542240043462791</v>
      </c>
    </row>
    <row r="278" spans="6:9" x14ac:dyDescent="0.2">
      <c r="F278" s="68">
        <v>28.39</v>
      </c>
      <c r="G278" s="26">
        <v>43.693380300000001</v>
      </c>
      <c r="H278" s="68">
        <v>0.69</v>
      </c>
      <c r="I278" s="68">
        <f t="shared" si="6"/>
        <v>2.8286278601583197</v>
      </c>
    </row>
    <row r="279" spans="6:9" x14ac:dyDescent="0.2">
      <c r="F279" s="68">
        <v>28.39</v>
      </c>
      <c r="G279" s="26">
        <v>43.693380300000001</v>
      </c>
      <c r="H279" s="68">
        <v>0.69</v>
      </c>
      <c r="I279" s="68">
        <f t="shared" si="6"/>
        <v>2.8286278601583197</v>
      </c>
    </row>
    <row r="280" spans="6:9" x14ac:dyDescent="0.2">
      <c r="F280" s="68">
        <v>28.51</v>
      </c>
      <c r="G280" s="26">
        <v>43.758067199999999</v>
      </c>
      <c r="H280" s="68">
        <v>0.67</v>
      </c>
      <c r="I280" s="68">
        <f t="shared" si="6"/>
        <v>2.5344890080953872</v>
      </c>
    </row>
    <row r="281" spans="6:9" x14ac:dyDescent="0.2">
      <c r="F281" s="68">
        <v>28.51</v>
      </c>
      <c r="G281" s="26">
        <v>43.758067199999999</v>
      </c>
      <c r="H281" s="68">
        <v>0.72</v>
      </c>
      <c r="I281" s="68">
        <f t="shared" si="6"/>
        <v>3.2542240043462791</v>
      </c>
    </row>
    <row r="282" spans="6:9" x14ac:dyDescent="0.2">
      <c r="F282" s="68">
        <v>28.59</v>
      </c>
      <c r="G282" s="26">
        <v>43.774201699999999</v>
      </c>
      <c r="H282" s="68">
        <v>0.76</v>
      </c>
      <c r="I282" s="68">
        <f t="shared" si="6"/>
        <v>3.7948962170490366</v>
      </c>
    </row>
    <row r="283" spans="6:9" x14ac:dyDescent="0.2">
      <c r="F283" s="68">
        <v>28.67</v>
      </c>
      <c r="G283" s="26">
        <v>43.790336099999998</v>
      </c>
      <c r="H283" s="68">
        <v>0.65</v>
      </c>
      <c r="I283" s="68">
        <f t="shared" si="6"/>
        <v>2.2314355131420975</v>
      </c>
    </row>
    <row r="284" spans="6:9" x14ac:dyDescent="0.2">
      <c r="F284" s="68">
        <v>28.75</v>
      </c>
      <c r="G284" s="26">
        <v>43.806470599999997</v>
      </c>
      <c r="H284" s="68">
        <v>0.8</v>
      </c>
      <c r="I284" s="68">
        <f t="shared" si="6"/>
        <v>4.3078291609245429</v>
      </c>
    </row>
    <row r="285" spans="6:9" x14ac:dyDescent="0.2">
      <c r="F285" s="68">
        <v>28.83</v>
      </c>
      <c r="G285" s="26">
        <v>43.822605000000003</v>
      </c>
      <c r="H285" s="68">
        <v>0.78</v>
      </c>
      <c r="I285" s="68">
        <f t="shared" si="6"/>
        <v>4.0546510810816434</v>
      </c>
    </row>
    <row r="286" spans="6:9" x14ac:dyDescent="0.2">
      <c r="F286" s="68">
        <v>28.91</v>
      </c>
      <c r="G286" s="26">
        <v>43.838739500000003</v>
      </c>
      <c r="H286" s="68">
        <v>0.72</v>
      </c>
      <c r="I286" s="68">
        <f t="shared" si="6"/>
        <v>3.2542240043462791</v>
      </c>
    </row>
    <row r="287" spans="6:9" x14ac:dyDescent="0.2">
      <c r="F287" s="68">
        <v>29.03</v>
      </c>
      <c r="G287" s="26">
        <v>43.862941200000002</v>
      </c>
      <c r="H287" s="68">
        <v>1.2</v>
      </c>
      <c r="I287" s="68">
        <f t="shared" si="6"/>
        <v>8.3624802420061837</v>
      </c>
    </row>
    <row r="288" spans="6:9" x14ac:dyDescent="0.2">
      <c r="F288" s="68">
        <v>29.13</v>
      </c>
      <c r="G288" s="26">
        <v>43.8831092</v>
      </c>
      <c r="H288" s="68">
        <v>0.74</v>
      </c>
      <c r="I288" s="68">
        <f t="shared" si="6"/>
        <v>3.5282137462274226</v>
      </c>
    </row>
    <row r="289" spans="6:9" x14ac:dyDescent="0.2">
      <c r="F289" s="68">
        <v>29.23</v>
      </c>
      <c r="G289" s="26">
        <v>43.903277299999999</v>
      </c>
      <c r="H289" s="68">
        <v>0.68</v>
      </c>
      <c r="I289" s="68">
        <f t="shared" si="6"/>
        <v>2.6826398659467934</v>
      </c>
    </row>
    <row r="290" spans="6:9" x14ac:dyDescent="0.2">
      <c r="F290" s="68">
        <v>29.33</v>
      </c>
      <c r="G290" s="26">
        <v>43.923445399999999</v>
      </c>
      <c r="H290" s="68">
        <v>0.97</v>
      </c>
      <c r="I290" s="68">
        <f t="shared" si="6"/>
        <v>6.2346725992195537</v>
      </c>
    </row>
    <row r="291" spans="6:9" x14ac:dyDescent="0.2">
      <c r="F291" s="68">
        <v>29.58</v>
      </c>
      <c r="G291" s="26">
        <v>43.973865500000002</v>
      </c>
      <c r="H291" s="68">
        <v>0.9</v>
      </c>
      <c r="I291" s="68">
        <f t="shared" si="6"/>
        <v>5.4856595174883767</v>
      </c>
    </row>
    <row r="292" spans="6:9" x14ac:dyDescent="0.2">
      <c r="F292" s="68">
        <v>29.63</v>
      </c>
      <c r="G292" s="26">
        <v>43.983949600000003</v>
      </c>
      <c r="H292" s="68">
        <v>0.94</v>
      </c>
      <c r="I292" s="68">
        <f t="shared" si="6"/>
        <v>5.9205106368857638</v>
      </c>
    </row>
    <row r="293" spans="6:9" x14ac:dyDescent="0.2">
      <c r="F293" s="68">
        <v>29.93</v>
      </c>
      <c r="G293" s="26">
        <v>44.044453799999999</v>
      </c>
      <c r="H293" s="68">
        <v>1.18</v>
      </c>
      <c r="I293" s="68">
        <f t="shared" si="6"/>
        <v>8.194409058842373</v>
      </c>
    </row>
    <row r="294" spans="6:9" x14ac:dyDescent="0.2">
      <c r="F294" s="68">
        <v>30.03</v>
      </c>
      <c r="G294" s="26">
        <v>44.064621799999998</v>
      </c>
      <c r="H294" s="68">
        <v>0.82</v>
      </c>
      <c r="I294" s="68">
        <f t="shared" si="6"/>
        <v>4.5547552868282564</v>
      </c>
    </row>
    <row r="295" spans="6:9" x14ac:dyDescent="0.2">
      <c r="F295" s="68">
        <v>30.08</v>
      </c>
      <c r="G295" s="26">
        <v>44.074705899999998</v>
      </c>
      <c r="H295" s="68">
        <v>0.96</v>
      </c>
      <c r="I295" s="68">
        <f t="shared" si="6"/>
        <v>6.1310447288640875</v>
      </c>
    </row>
    <row r="296" spans="6:9" x14ac:dyDescent="0.2">
      <c r="F296" s="68">
        <v>30.23</v>
      </c>
      <c r="G296" s="26">
        <v>44.104958000000003</v>
      </c>
      <c r="H296" s="68">
        <v>0.92</v>
      </c>
      <c r="I296" s="68">
        <f t="shared" si="6"/>
        <v>5.7054485846761294</v>
      </c>
    </row>
    <row r="297" spans="6:9" x14ac:dyDescent="0.2">
      <c r="F297" s="68">
        <v>30.33</v>
      </c>
      <c r="G297" s="26">
        <v>44.125126100000003</v>
      </c>
      <c r="H297" s="68">
        <v>0.8</v>
      </c>
      <c r="I297" s="68">
        <f t="shared" si="6"/>
        <v>4.3078291609245429</v>
      </c>
    </row>
    <row r="298" spans="6:9" x14ac:dyDescent="0.2">
      <c r="F298" s="68">
        <v>30.43</v>
      </c>
      <c r="G298" s="26">
        <v>44.145294100000001</v>
      </c>
      <c r="H298" s="68">
        <v>0.82</v>
      </c>
      <c r="I298" s="68">
        <f t="shared" si="6"/>
        <v>4.5547552868282564</v>
      </c>
    </row>
    <row r="299" spans="6:9" x14ac:dyDescent="0.2">
      <c r="F299" s="68">
        <v>30.48</v>
      </c>
      <c r="G299" s="26">
        <v>44.155378200000001</v>
      </c>
      <c r="H299" s="68">
        <v>0.84</v>
      </c>
      <c r="I299" s="68">
        <f t="shared" si="6"/>
        <v>4.795730802618861</v>
      </c>
    </row>
    <row r="300" spans="6:9" x14ac:dyDescent="0.2">
      <c r="F300" s="68">
        <v>30.63</v>
      </c>
      <c r="G300" s="26">
        <v>44.1856303</v>
      </c>
      <c r="H300" s="68">
        <v>0.74</v>
      </c>
      <c r="I300" s="68">
        <f t="shared" si="6"/>
        <v>3.5282137462274226</v>
      </c>
    </row>
    <row r="301" spans="6:9" x14ac:dyDescent="0.2">
      <c r="F301" s="68">
        <v>30.83</v>
      </c>
      <c r="G301" s="26">
        <v>44.225966399999997</v>
      </c>
      <c r="H301" s="68">
        <v>0.85</v>
      </c>
      <c r="I301" s="68">
        <f t="shared" si="6"/>
        <v>4.9140753790888905</v>
      </c>
    </row>
    <row r="302" spans="6:9" x14ac:dyDescent="0.2">
      <c r="F302" s="68">
        <v>30.88</v>
      </c>
      <c r="G302" s="26">
        <v>44.236050400000003</v>
      </c>
      <c r="H302" s="68">
        <v>0.89</v>
      </c>
      <c r="I302" s="68">
        <f t="shared" si="6"/>
        <v>5.3739265115071237</v>
      </c>
    </row>
    <row r="303" spans="6:9" x14ac:dyDescent="0.2">
      <c r="F303" s="68">
        <v>30.93</v>
      </c>
      <c r="G303" s="26">
        <v>44.246134499999997</v>
      </c>
      <c r="H303" s="68">
        <v>0.74</v>
      </c>
      <c r="I303" s="68">
        <f t="shared" si="6"/>
        <v>3.5282137462274226</v>
      </c>
    </row>
    <row r="304" spans="6:9" x14ac:dyDescent="0.2">
      <c r="F304" s="68">
        <v>31.03</v>
      </c>
      <c r="G304" s="26">
        <v>44.266302500000002</v>
      </c>
      <c r="H304" s="68">
        <v>0.73</v>
      </c>
      <c r="I304" s="68">
        <f t="shared" si="6"/>
        <v>3.3921572256696368</v>
      </c>
    </row>
    <row r="305" spans="6:9" x14ac:dyDescent="0.2">
      <c r="F305" s="68">
        <v>31.13</v>
      </c>
      <c r="G305" s="26">
        <v>44.286470600000001</v>
      </c>
      <c r="H305" s="68">
        <v>0.79</v>
      </c>
      <c r="I305" s="68">
        <f t="shared" si="6"/>
        <v>4.1820413388559405</v>
      </c>
    </row>
    <row r="306" spans="6:9" x14ac:dyDescent="0.2">
      <c r="F306" s="68">
        <v>31.38</v>
      </c>
      <c r="G306" s="26">
        <v>44.336890799999999</v>
      </c>
      <c r="H306" s="68">
        <v>0.74</v>
      </c>
      <c r="I306" s="68">
        <f t="shared" si="6"/>
        <v>3.5282137462274226</v>
      </c>
    </row>
    <row r="307" spans="6:9" x14ac:dyDescent="0.2">
      <c r="F307" s="68">
        <v>31.88</v>
      </c>
      <c r="G307" s="26">
        <v>44.437731100000001</v>
      </c>
      <c r="H307" s="68">
        <v>1.06</v>
      </c>
      <c r="I307" s="68">
        <f t="shared" si="6"/>
        <v>7.1219537553063965</v>
      </c>
    </row>
    <row r="308" spans="6:9" x14ac:dyDescent="0.2">
      <c r="F308" s="68">
        <v>32.03</v>
      </c>
      <c r="G308" s="26">
        <v>44.467983199999999</v>
      </c>
      <c r="H308" s="68">
        <v>0.88</v>
      </c>
      <c r="I308" s="68">
        <f t="shared" si="6"/>
        <v>5.2609309589677906</v>
      </c>
    </row>
    <row r="309" spans="6:9" x14ac:dyDescent="0.2">
      <c r="F309" s="68">
        <v>32.229999999999997</v>
      </c>
      <c r="G309" s="26">
        <v>44.508319299999997</v>
      </c>
      <c r="H309" s="68">
        <v>0.69</v>
      </c>
      <c r="I309" s="68">
        <f t="shared" si="6"/>
        <v>2.8286278601583197</v>
      </c>
    </row>
    <row r="310" spans="6:9" x14ac:dyDescent="0.2">
      <c r="F310" s="68">
        <v>32.33</v>
      </c>
      <c r="G310" s="26">
        <v>44.528487400000003</v>
      </c>
      <c r="H310" s="68">
        <v>1.05</v>
      </c>
      <c r="I310" s="68">
        <f t="shared" si="6"/>
        <v>7.0271663157609598</v>
      </c>
    </row>
    <row r="311" spans="6:9" x14ac:dyDescent="0.2">
      <c r="F311" s="68">
        <v>32.43</v>
      </c>
      <c r="G311" s="26">
        <v>44.548655500000002</v>
      </c>
      <c r="H311" s="68">
        <v>0.82</v>
      </c>
      <c r="I311" s="68">
        <f t="shared" si="6"/>
        <v>4.5547552868282564</v>
      </c>
    </row>
    <row r="312" spans="6:9" x14ac:dyDescent="0.2">
      <c r="F312" s="68">
        <v>32.58</v>
      </c>
      <c r="G312" s="26">
        <v>44.578907600000001</v>
      </c>
      <c r="H312" s="68">
        <v>1.31</v>
      </c>
      <c r="I312" s="68">
        <f t="shared" si="6"/>
        <v>9.2395360461972409</v>
      </c>
    </row>
    <row r="313" spans="6:9" x14ac:dyDescent="0.2">
      <c r="F313" s="68">
        <v>32.83</v>
      </c>
      <c r="G313" s="26">
        <v>44.629327699999997</v>
      </c>
      <c r="H313" s="68">
        <v>0.89</v>
      </c>
      <c r="I313" s="68">
        <f t="shared" si="6"/>
        <v>5.3739265115071237</v>
      </c>
    </row>
    <row r="314" spans="6:9" x14ac:dyDescent="0.2">
      <c r="F314" s="68">
        <v>32.93</v>
      </c>
      <c r="G314" s="26">
        <v>44.649495799999997</v>
      </c>
      <c r="H314" s="68">
        <v>0.92</v>
      </c>
      <c r="I314" s="68">
        <f t="shared" si="6"/>
        <v>5.7054485846761294</v>
      </c>
    </row>
    <row r="315" spans="6:9" x14ac:dyDescent="0.2">
      <c r="F315" s="68">
        <v>33.03</v>
      </c>
      <c r="G315" s="26">
        <v>44.669663900000003</v>
      </c>
      <c r="H315" s="68">
        <v>0.93</v>
      </c>
      <c r="I315" s="68">
        <f t="shared" si="6"/>
        <v>5.8135577457182857</v>
      </c>
    </row>
    <row r="316" spans="6:9" x14ac:dyDescent="0.2">
      <c r="F316" s="68">
        <v>33.229999999999997</v>
      </c>
      <c r="G316" s="26">
        <v>44.71</v>
      </c>
      <c r="H316" s="68">
        <v>0.89</v>
      </c>
      <c r="I316" s="68">
        <f t="shared" si="6"/>
        <v>5.3739265115071237</v>
      </c>
    </row>
    <row r="317" spans="6:9" x14ac:dyDescent="0.2">
      <c r="F317" s="68">
        <v>33.33</v>
      </c>
      <c r="G317" s="26">
        <v>44.7301681</v>
      </c>
      <c r="H317" s="68">
        <v>1.33</v>
      </c>
      <c r="I317" s="68">
        <f t="shared" si="6"/>
        <v>9.3910540964032645</v>
      </c>
    </row>
    <row r="318" spans="6:9" x14ac:dyDescent="0.2">
      <c r="F318" s="68">
        <v>33.380000000000003</v>
      </c>
      <c r="G318" s="26">
        <v>44.740252099999999</v>
      </c>
      <c r="H318" s="68">
        <v>1.26</v>
      </c>
      <c r="I318" s="68">
        <f t="shared" si="6"/>
        <v>8.8503818837005053</v>
      </c>
    </row>
    <row r="319" spans="6:9" x14ac:dyDescent="0.2">
      <c r="F319" s="68">
        <v>33.479999999999997</v>
      </c>
      <c r="G319" s="26">
        <v>44.760420199999999</v>
      </c>
      <c r="H319" s="68">
        <v>0.98</v>
      </c>
      <c r="I319" s="68">
        <f t="shared" si="6"/>
        <v>6.3372376008914451</v>
      </c>
    </row>
    <row r="320" spans="6:9" x14ac:dyDescent="0.2">
      <c r="F320" s="68">
        <v>33.57</v>
      </c>
      <c r="G320" s="26">
        <v>44.778571399999997</v>
      </c>
      <c r="H320" s="68">
        <v>1.3</v>
      </c>
      <c r="I320" s="68">
        <f t="shared" si="6"/>
        <v>9.1629073187415511</v>
      </c>
    </row>
    <row r="321" spans="6:9" x14ac:dyDescent="0.2">
      <c r="F321" s="68">
        <v>33.630000000000003</v>
      </c>
      <c r="G321" s="26">
        <v>44.790672299999997</v>
      </c>
      <c r="H321" s="68">
        <v>1.1000000000000001</v>
      </c>
      <c r="I321" s="68">
        <f t="shared" si="6"/>
        <v>7.4923664721098886</v>
      </c>
    </row>
    <row r="322" spans="6:9" x14ac:dyDescent="0.2">
      <c r="F322" s="68">
        <v>34.229999999999997</v>
      </c>
      <c r="G322" s="26">
        <v>44.911680699999998</v>
      </c>
      <c r="H322" s="68">
        <v>1.18</v>
      </c>
      <c r="I322" s="68">
        <f t="shared" si="6"/>
        <v>8.194409058842373</v>
      </c>
    </row>
    <row r="323" spans="6:9" x14ac:dyDescent="0.2">
      <c r="F323" s="68">
        <v>34.979999999999997</v>
      </c>
      <c r="G323" s="26">
        <v>45.062941199999997</v>
      </c>
      <c r="H323" s="68">
        <v>1.19</v>
      </c>
      <c r="I323" s="68">
        <f t="shared" si="6"/>
        <v>8.27879774530102</v>
      </c>
    </row>
    <row r="324" spans="6:9" x14ac:dyDescent="0.2">
      <c r="F324" s="68">
        <v>34.979999999999997</v>
      </c>
      <c r="G324" s="26">
        <v>45.062941199999997</v>
      </c>
      <c r="H324" s="68">
        <v>1.19</v>
      </c>
      <c r="I324" s="68">
        <f>LN(H324/0.52)/0.1</f>
        <v>8.27879774530102</v>
      </c>
    </row>
    <row r="325" spans="6:9" x14ac:dyDescent="0.2">
      <c r="F325" s="68">
        <v>35.229999999999997</v>
      </c>
      <c r="G325" s="26">
        <v>45.113361300000001</v>
      </c>
      <c r="H325" s="68">
        <v>0.91</v>
      </c>
      <c r="I325" s="68">
        <f>LN(H325/0.52)/0.1</f>
        <v>5.5961578793542266</v>
      </c>
    </row>
    <row r="326" spans="6:9" x14ac:dyDescent="0.2">
      <c r="F326" s="68">
        <v>35.33</v>
      </c>
      <c r="G326" s="26">
        <v>45.1335294</v>
      </c>
      <c r="H326" s="68">
        <v>1.1000000000000001</v>
      </c>
      <c r="I326" s="68">
        <f>LN(H326/0.52)/0.1</f>
        <v>7.4923664721098886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6C83C-E9F2-2A44-AB79-9AB59BA02694}">
  <dimension ref="A1"/>
  <sheetViews>
    <sheetView topLeftCell="A7" workbookViewId="0">
      <selection activeCell="O17" sqref="O17"/>
    </sheetView>
  </sheetViews>
  <sheetFormatPr baseColWidth="10" defaultRowHeight="16" x14ac:dyDescent="0.2"/>
  <sheetData>
    <row r="1" spans="1:1" x14ac:dyDescent="0.2">
      <c r="A1" s="2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BB54F-6FC8-CF4C-BDBB-5D885AF8089F}">
  <dimension ref="A1:D227"/>
  <sheetViews>
    <sheetView tabSelected="1" workbookViewId="0">
      <selection sqref="A1:A1048576"/>
    </sheetView>
  </sheetViews>
  <sheetFormatPr baseColWidth="10" defaultRowHeight="16" x14ac:dyDescent="0.2"/>
  <cols>
    <col min="1" max="1" width="8.1640625" style="13" customWidth="1"/>
    <col min="2" max="2" width="15.6640625" style="10" customWidth="1"/>
    <col min="3" max="3" width="15" style="10" customWidth="1"/>
    <col min="4" max="4" width="15.1640625" style="57" customWidth="1"/>
  </cols>
  <sheetData>
    <row r="1" spans="1:4" ht="34" x14ac:dyDescent="0.2">
      <c r="A1" s="2" t="s">
        <v>1</v>
      </c>
      <c r="B1" s="2" t="s">
        <v>16</v>
      </c>
      <c r="C1" s="2" t="s">
        <v>14</v>
      </c>
      <c r="D1" s="12" t="s">
        <v>0</v>
      </c>
    </row>
    <row r="2" spans="1:4" x14ac:dyDescent="0.2">
      <c r="A2" s="13">
        <v>0.1</v>
      </c>
      <c r="B2" s="10">
        <v>10.596307700000001</v>
      </c>
      <c r="C2" s="10">
        <v>0.38538364644332879</v>
      </c>
      <c r="D2" s="57">
        <v>4</v>
      </c>
    </row>
    <row r="3" spans="1:4" x14ac:dyDescent="0.2">
      <c r="A3" s="13">
        <v>0.3</v>
      </c>
      <c r="B3" s="10">
        <v>10.386689092499999</v>
      </c>
      <c r="C3" s="10">
        <v>0.3638168886506396</v>
      </c>
      <c r="D3" s="57">
        <v>4</v>
      </c>
    </row>
    <row r="4" spans="1:4" x14ac:dyDescent="0.2">
      <c r="A4" s="13">
        <v>0.5</v>
      </c>
      <c r="B4" s="10">
        <v>10.2291494575</v>
      </c>
      <c r="C4" s="10">
        <v>0.44134456041237735</v>
      </c>
      <c r="D4" s="57">
        <v>4</v>
      </c>
    </row>
    <row r="5" spans="1:4" x14ac:dyDescent="0.2">
      <c r="A5" s="13">
        <v>0.7</v>
      </c>
      <c r="B5" s="10">
        <v>10.0085219425</v>
      </c>
      <c r="C5" s="10">
        <v>0.51627677443719133</v>
      </c>
      <c r="D5" s="57">
        <v>4</v>
      </c>
    </row>
    <row r="6" spans="1:4" x14ac:dyDescent="0.2">
      <c r="A6" s="13">
        <v>0.9</v>
      </c>
      <c r="B6" s="10">
        <v>10.230764822499999</v>
      </c>
      <c r="C6" s="10">
        <v>0.45136742067333291</v>
      </c>
      <c r="D6" s="57">
        <v>4</v>
      </c>
    </row>
    <row r="7" spans="1:4" x14ac:dyDescent="0.2">
      <c r="A7" s="13">
        <v>1.1000000000000001</v>
      </c>
      <c r="B7" s="10">
        <v>10.3895766925</v>
      </c>
      <c r="C7" s="10">
        <v>0.42980238686168726</v>
      </c>
      <c r="D7" s="57">
        <v>4</v>
      </c>
    </row>
    <row r="8" spans="1:4" x14ac:dyDescent="0.2">
      <c r="A8" s="13">
        <v>1.3</v>
      </c>
      <c r="B8" s="10">
        <v>10.352976258000002</v>
      </c>
      <c r="C8" s="10">
        <v>0.29591990727593759</v>
      </c>
      <c r="D8" s="57">
        <v>5</v>
      </c>
    </row>
    <row r="9" spans="1:4" x14ac:dyDescent="0.2">
      <c r="A9" s="13">
        <v>1.5</v>
      </c>
      <c r="B9" s="10">
        <v>10.394060297999999</v>
      </c>
      <c r="C9" s="10">
        <v>0.25710015496903393</v>
      </c>
      <c r="D9" s="57">
        <v>5</v>
      </c>
    </row>
    <row r="10" spans="1:4" x14ac:dyDescent="0.2">
      <c r="A10" s="13">
        <v>1.7</v>
      </c>
      <c r="B10" s="10">
        <v>10.488281848</v>
      </c>
      <c r="C10" s="10">
        <v>0.20559270782755823</v>
      </c>
      <c r="D10" s="57">
        <v>5</v>
      </c>
    </row>
    <row r="11" spans="1:4" x14ac:dyDescent="0.2">
      <c r="A11" s="13">
        <v>1.9</v>
      </c>
      <c r="B11" s="10">
        <v>10.505932056000001</v>
      </c>
      <c r="C11" s="10">
        <v>0.24176631614100902</v>
      </c>
      <c r="D11" s="57">
        <v>5</v>
      </c>
    </row>
    <row r="12" spans="1:4" x14ac:dyDescent="0.2">
      <c r="A12" s="13">
        <v>2.1</v>
      </c>
      <c r="B12" s="10">
        <v>10.746992736000001</v>
      </c>
      <c r="C12" s="10">
        <v>0.27466169657214928</v>
      </c>
      <c r="D12" s="57">
        <v>5</v>
      </c>
    </row>
    <row r="13" spans="1:4" x14ac:dyDescent="0.2">
      <c r="A13" s="13">
        <v>2.2999999999999998</v>
      </c>
      <c r="B13" s="10">
        <v>10.760619887999999</v>
      </c>
      <c r="C13" s="10">
        <v>0.32270211564697365</v>
      </c>
      <c r="D13" s="57">
        <v>5</v>
      </c>
    </row>
    <row r="14" spans="1:4" x14ac:dyDescent="0.2">
      <c r="A14" s="13">
        <v>2.5</v>
      </c>
      <c r="B14" s="10">
        <v>10.797839779999999</v>
      </c>
      <c r="C14" s="10">
        <v>0.3898534149434123</v>
      </c>
      <c r="D14" s="57">
        <v>5</v>
      </c>
    </row>
    <row r="15" spans="1:4" x14ac:dyDescent="0.2">
      <c r="A15" s="13">
        <v>2.7</v>
      </c>
      <c r="B15" s="10">
        <v>10.745151514</v>
      </c>
      <c r="C15" s="10">
        <v>0.47217244021864313</v>
      </c>
      <c r="D15" s="57">
        <v>5</v>
      </c>
    </row>
    <row r="16" spans="1:4" x14ac:dyDescent="0.2">
      <c r="A16" s="13">
        <v>2.9</v>
      </c>
      <c r="B16" s="10">
        <v>10.4421768</v>
      </c>
      <c r="C16" s="10">
        <v>0.42071229697329521</v>
      </c>
      <c r="D16" s="57">
        <v>5</v>
      </c>
    </row>
    <row r="17" spans="1:4" x14ac:dyDescent="0.2">
      <c r="A17" s="13">
        <v>3.1</v>
      </c>
      <c r="B17" s="10">
        <v>10.286395726</v>
      </c>
      <c r="C17" s="10">
        <v>0.36211944546992297</v>
      </c>
      <c r="D17" s="57">
        <v>5</v>
      </c>
    </row>
    <row r="18" spans="1:4" x14ac:dyDescent="0.2">
      <c r="A18" s="13">
        <v>3.3</v>
      </c>
      <c r="B18" s="10">
        <v>10.203253708</v>
      </c>
      <c r="C18" s="10">
        <v>0.48845922385191848</v>
      </c>
      <c r="D18" s="57">
        <v>5</v>
      </c>
    </row>
    <row r="19" spans="1:4" x14ac:dyDescent="0.2">
      <c r="A19" s="13">
        <v>3.5</v>
      </c>
      <c r="B19" s="10">
        <v>10.541096100000001</v>
      </c>
      <c r="C19" s="10">
        <v>0.4592661789627579</v>
      </c>
      <c r="D19" s="57">
        <v>5</v>
      </c>
    </row>
    <row r="20" spans="1:4" x14ac:dyDescent="0.2">
      <c r="A20" s="13">
        <v>3.7</v>
      </c>
      <c r="B20" s="10">
        <v>10.284908211999999</v>
      </c>
      <c r="C20" s="10">
        <v>0.3168060035154992</v>
      </c>
      <c r="D20" s="57">
        <v>5</v>
      </c>
    </row>
    <row r="21" spans="1:4" x14ac:dyDescent="0.2">
      <c r="A21" s="13">
        <v>3.9</v>
      </c>
      <c r="B21" s="10">
        <v>10.165883858000001</v>
      </c>
      <c r="C21" s="10">
        <v>0.22309200402811649</v>
      </c>
      <c r="D21" s="57">
        <v>5</v>
      </c>
    </row>
    <row r="22" spans="1:4" x14ac:dyDescent="0.2">
      <c r="A22" s="13">
        <v>4.0999999999999996</v>
      </c>
      <c r="B22" s="10">
        <v>9.995755410000001</v>
      </c>
      <c r="C22" s="10">
        <v>0.28653816177625074</v>
      </c>
      <c r="D22" s="57">
        <v>5</v>
      </c>
    </row>
    <row r="23" spans="1:4" x14ac:dyDescent="0.2">
      <c r="A23" s="13">
        <v>4.3</v>
      </c>
      <c r="B23" s="10">
        <v>9.984801366666666</v>
      </c>
      <c r="C23" s="10">
        <v>0.23862274922328619</v>
      </c>
      <c r="D23" s="57">
        <v>6</v>
      </c>
    </row>
    <row r="24" spans="1:4" x14ac:dyDescent="0.2">
      <c r="A24" s="13">
        <v>4.5</v>
      </c>
      <c r="B24" s="10">
        <v>9.972705443333334</v>
      </c>
      <c r="C24" s="10">
        <v>0.28851773178728091</v>
      </c>
      <c r="D24" s="57">
        <v>6</v>
      </c>
    </row>
    <row r="25" spans="1:4" x14ac:dyDescent="0.2">
      <c r="A25" s="13">
        <v>4.7</v>
      </c>
      <c r="B25" s="10">
        <v>9.7849984683333329</v>
      </c>
      <c r="C25" s="10">
        <v>0.20459516812257048</v>
      </c>
      <c r="D25" s="57">
        <v>6</v>
      </c>
    </row>
    <row r="26" spans="1:4" x14ac:dyDescent="0.2">
      <c r="A26" s="13">
        <v>4.9000000000000004</v>
      </c>
      <c r="B26" s="10">
        <v>9.729873894999999</v>
      </c>
      <c r="C26" s="10">
        <v>0.23056360980315546</v>
      </c>
      <c r="D26" s="57">
        <v>6</v>
      </c>
    </row>
    <row r="27" spans="1:4" x14ac:dyDescent="0.2">
      <c r="A27" s="13">
        <v>5.0999999999999996</v>
      </c>
      <c r="B27" s="10">
        <v>9.724795125</v>
      </c>
      <c r="C27" s="10">
        <v>0.20176412909748856</v>
      </c>
      <c r="D27" s="57">
        <v>6</v>
      </c>
    </row>
    <row r="28" spans="1:4" x14ac:dyDescent="0.2">
      <c r="A28" s="13">
        <v>5.3</v>
      </c>
      <c r="B28" s="10">
        <v>9.9436483549999988</v>
      </c>
      <c r="C28" s="10">
        <v>0.26389194089072315</v>
      </c>
      <c r="D28" s="57">
        <v>6</v>
      </c>
    </row>
    <row r="29" spans="1:4" x14ac:dyDescent="0.2">
      <c r="A29" s="13">
        <v>5.5</v>
      </c>
      <c r="B29" s="10">
        <v>10.044603705</v>
      </c>
      <c r="C29" s="10">
        <v>0.28283683273695037</v>
      </c>
      <c r="D29" s="57">
        <v>6</v>
      </c>
    </row>
    <row r="30" spans="1:4" x14ac:dyDescent="0.2">
      <c r="A30" s="13">
        <v>5.7</v>
      </c>
      <c r="B30" s="10">
        <v>10.118311613333335</v>
      </c>
      <c r="C30" s="10">
        <v>0.23024261441747754</v>
      </c>
      <c r="D30" s="57">
        <v>6</v>
      </c>
    </row>
    <row r="31" spans="1:4" x14ac:dyDescent="0.2">
      <c r="A31" s="13">
        <v>5.9</v>
      </c>
      <c r="B31" s="10">
        <v>10.008413113333335</v>
      </c>
      <c r="C31" s="10">
        <v>0.14917603119149658</v>
      </c>
      <c r="D31" s="57">
        <v>6</v>
      </c>
    </row>
    <row r="32" spans="1:4" x14ac:dyDescent="0.2">
      <c r="A32" s="13">
        <v>6.1</v>
      </c>
      <c r="B32" s="10">
        <v>9.5955861933333342</v>
      </c>
      <c r="C32" s="10">
        <v>0.30846059781549973</v>
      </c>
      <c r="D32" s="57">
        <v>6</v>
      </c>
    </row>
    <row r="33" spans="1:4" x14ac:dyDescent="0.2">
      <c r="A33" s="13">
        <v>6.3</v>
      </c>
      <c r="B33" s="10">
        <v>9.7307401516666676</v>
      </c>
      <c r="C33" s="10">
        <v>0.18396199247263431</v>
      </c>
      <c r="D33" s="57">
        <v>6</v>
      </c>
    </row>
    <row r="34" spans="1:4" x14ac:dyDescent="0.2">
      <c r="A34" s="13">
        <v>6.5</v>
      </c>
      <c r="B34" s="10">
        <v>9.7012248383333333</v>
      </c>
      <c r="C34" s="10">
        <v>0.23970588150842526</v>
      </c>
      <c r="D34" s="57">
        <v>6</v>
      </c>
    </row>
    <row r="35" spans="1:4" x14ac:dyDescent="0.2">
      <c r="A35" s="13">
        <v>6.7</v>
      </c>
      <c r="B35" s="10">
        <v>9.6439827783333332</v>
      </c>
      <c r="C35" s="10">
        <v>0.27468596764398312</v>
      </c>
      <c r="D35" s="57">
        <v>6</v>
      </c>
    </row>
    <row r="36" spans="1:4" x14ac:dyDescent="0.2">
      <c r="A36" s="13">
        <v>6.9</v>
      </c>
      <c r="B36" s="10">
        <v>9.712377515</v>
      </c>
      <c r="C36" s="10">
        <v>0.35321986159783547</v>
      </c>
      <c r="D36" s="57">
        <v>6</v>
      </c>
    </row>
    <row r="37" spans="1:4" x14ac:dyDescent="0.2">
      <c r="A37" s="13">
        <v>7.1</v>
      </c>
      <c r="B37" s="10">
        <v>9.7076854116666667</v>
      </c>
      <c r="C37" s="10">
        <v>0.38974605543006974</v>
      </c>
      <c r="D37" s="57">
        <v>6</v>
      </c>
    </row>
    <row r="38" spans="1:4" x14ac:dyDescent="0.2">
      <c r="A38" s="13">
        <v>7.3</v>
      </c>
      <c r="B38" s="10">
        <v>9.6752812783333351</v>
      </c>
      <c r="C38" s="10">
        <v>0.41304260459358416</v>
      </c>
      <c r="D38" s="57">
        <v>6</v>
      </c>
    </row>
    <row r="39" spans="1:4" x14ac:dyDescent="0.2">
      <c r="A39" s="13">
        <v>7.5</v>
      </c>
      <c r="B39" s="10">
        <v>9.689256433333334</v>
      </c>
      <c r="C39" s="10">
        <v>0.421439158475308</v>
      </c>
      <c r="D39" s="57">
        <v>6</v>
      </c>
    </row>
    <row r="40" spans="1:4" x14ac:dyDescent="0.2">
      <c r="A40" s="13">
        <v>7.7</v>
      </c>
      <c r="B40" s="10">
        <v>9.655640665</v>
      </c>
      <c r="C40" s="10">
        <v>0.38790524320499614</v>
      </c>
      <c r="D40" s="57">
        <v>6</v>
      </c>
    </row>
    <row r="41" spans="1:4" x14ac:dyDescent="0.2">
      <c r="A41" s="13">
        <v>7.9</v>
      </c>
      <c r="B41" s="10">
        <v>9.8609272449999992</v>
      </c>
      <c r="C41" s="10">
        <v>0.42199276832602567</v>
      </c>
      <c r="D41" s="57">
        <v>6</v>
      </c>
    </row>
    <row r="42" spans="1:4" x14ac:dyDescent="0.2">
      <c r="A42" s="13">
        <v>8.1</v>
      </c>
      <c r="B42" s="10">
        <v>9.9923292550000014</v>
      </c>
      <c r="C42" s="10">
        <v>0.40624141903889666</v>
      </c>
      <c r="D42" s="57">
        <v>6</v>
      </c>
    </row>
    <row r="43" spans="1:4" x14ac:dyDescent="0.2">
      <c r="A43" s="13">
        <v>8.3000000000000007</v>
      </c>
      <c r="B43" s="10">
        <v>10.061521450000001</v>
      </c>
      <c r="C43" s="10">
        <v>0.40053116898338686</v>
      </c>
      <c r="D43" s="57">
        <v>6</v>
      </c>
    </row>
    <row r="44" spans="1:4" x14ac:dyDescent="0.2">
      <c r="A44" s="13">
        <v>8.5</v>
      </c>
      <c r="B44" s="10">
        <v>10.281426955000001</v>
      </c>
      <c r="C44" s="10">
        <v>0.47091791955858514</v>
      </c>
      <c r="D44" s="57">
        <v>6</v>
      </c>
    </row>
    <row r="45" spans="1:4" x14ac:dyDescent="0.2">
      <c r="A45" s="13">
        <v>8.6999999999999993</v>
      </c>
      <c r="B45" s="10">
        <v>10.315608398333334</v>
      </c>
      <c r="C45" s="10">
        <v>0.4052689333404445</v>
      </c>
      <c r="D45" s="57">
        <v>6</v>
      </c>
    </row>
    <row r="46" spans="1:4" x14ac:dyDescent="0.2">
      <c r="A46" s="13">
        <v>8.9</v>
      </c>
      <c r="B46" s="10">
        <v>10.339622373333333</v>
      </c>
      <c r="C46" s="10">
        <v>0.41883804285251652</v>
      </c>
      <c r="D46" s="57">
        <v>6</v>
      </c>
    </row>
    <row r="47" spans="1:4" x14ac:dyDescent="0.2">
      <c r="A47" s="13">
        <v>9.1</v>
      </c>
      <c r="B47" s="10">
        <v>10.416281313333334</v>
      </c>
      <c r="C47" s="10">
        <v>0.43454713493410918</v>
      </c>
      <c r="D47" s="57">
        <v>6</v>
      </c>
    </row>
    <row r="48" spans="1:4" x14ac:dyDescent="0.2">
      <c r="A48" s="13">
        <v>9.3000000000000007</v>
      </c>
      <c r="B48" s="10">
        <v>10.778610349999999</v>
      </c>
      <c r="C48" s="10">
        <v>0.5622248087767967</v>
      </c>
      <c r="D48" s="57">
        <v>6</v>
      </c>
    </row>
    <row r="49" spans="1:4" x14ac:dyDescent="0.2">
      <c r="A49" s="13">
        <v>9.5</v>
      </c>
      <c r="B49" s="10">
        <v>10.616258349999999</v>
      </c>
      <c r="C49" s="10">
        <v>0.33649225988136366</v>
      </c>
      <c r="D49" s="57">
        <v>6</v>
      </c>
    </row>
    <row r="50" spans="1:4" x14ac:dyDescent="0.2">
      <c r="A50" s="13">
        <v>9.6999999999999993</v>
      </c>
      <c r="B50" s="10">
        <v>10.702909033333334</v>
      </c>
      <c r="C50" s="10">
        <v>0.31773063900655191</v>
      </c>
      <c r="D50" s="57">
        <v>6</v>
      </c>
    </row>
    <row r="51" spans="1:4" x14ac:dyDescent="0.2">
      <c r="A51" s="13">
        <v>9.9</v>
      </c>
      <c r="B51" s="10">
        <v>10.578876493333334</v>
      </c>
      <c r="C51" s="10">
        <v>0.48837431367360767</v>
      </c>
      <c r="D51" s="57">
        <v>6</v>
      </c>
    </row>
    <row r="52" spans="1:4" x14ac:dyDescent="0.2">
      <c r="A52" s="13">
        <v>10.1</v>
      </c>
      <c r="B52" s="10">
        <v>10.711177149999997</v>
      </c>
      <c r="C52" s="10">
        <v>0.63221007443392729</v>
      </c>
      <c r="D52" s="57">
        <v>6</v>
      </c>
    </row>
    <row r="53" spans="1:4" x14ac:dyDescent="0.2">
      <c r="A53" s="13">
        <v>10.3</v>
      </c>
      <c r="B53" s="10">
        <v>10.905493116666667</v>
      </c>
      <c r="C53" s="10">
        <v>0.78614568065799573</v>
      </c>
      <c r="D53" s="57">
        <v>6</v>
      </c>
    </row>
    <row r="54" spans="1:4" x14ac:dyDescent="0.2">
      <c r="A54" s="13">
        <v>10.5</v>
      </c>
      <c r="B54" s="10">
        <v>10.576333363333335</v>
      </c>
      <c r="C54" s="10">
        <v>0.5381126192245651</v>
      </c>
      <c r="D54" s="57">
        <v>6</v>
      </c>
    </row>
    <row r="55" spans="1:4" x14ac:dyDescent="0.2">
      <c r="A55" s="13">
        <v>10.7</v>
      </c>
      <c r="B55" s="10">
        <v>10.490936981666666</v>
      </c>
      <c r="C55" s="10">
        <v>0.65741903348677611</v>
      </c>
      <c r="D55" s="57">
        <v>6</v>
      </c>
    </row>
    <row r="56" spans="1:4" x14ac:dyDescent="0.2">
      <c r="A56" s="13">
        <v>10.9</v>
      </c>
      <c r="B56" s="10">
        <v>10.102813741666667</v>
      </c>
      <c r="C56" s="10">
        <v>0.66308671403847985</v>
      </c>
      <c r="D56" s="57">
        <v>6</v>
      </c>
    </row>
    <row r="57" spans="1:4" x14ac:dyDescent="0.2">
      <c r="A57" s="13">
        <v>11.1</v>
      </c>
      <c r="B57" s="10">
        <v>10.296634626666668</v>
      </c>
      <c r="C57" s="10">
        <v>0.65119768336124406</v>
      </c>
      <c r="D57" s="57">
        <v>6</v>
      </c>
    </row>
    <row r="58" spans="1:4" x14ac:dyDescent="0.2">
      <c r="A58" s="13">
        <v>11.3</v>
      </c>
      <c r="B58" s="10">
        <v>10.327796668333335</v>
      </c>
      <c r="C58" s="10">
        <v>0.67752192776925213</v>
      </c>
      <c r="D58" s="57">
        <v>6</v>
      </c>
    </row>
    <row r="59" spans="1:4" x14ac:dyDescent="0.2">
      <c r="A59" s="13">
        <v>11.5</v>
      </c>
      <c r="B59" s="10">
        <v>10.499949956666667</v>
      </c>
      <c r="C59" s="10">
        <v>0.96228220524492103</v>
      </c>
      <c r="D59" s="57">
        <v>6</v>
      </c>
    </row>
    <row r="60" spans="1:4" x14ac:dyDescent="0.2">
      <c r="A60" s="13">
        <v>11.7</v>
      </c>
      <c r="B60" s="10">
        <v>8.281379788571428</v>
      </c>
      <c r="C60" s="10">
        <v>0.85652586879893577</v>
      </c>
      <c r="D60" s="57">
        <v>7</v>
      </c>
    </row>
    <row r="61" spans="1:4" x14ac:dyDescent="0.2">
      <c r="A61" s="13">
        <v>11.9</v>
      </c>
      <c r="B61" s="10">
        <v>7.7857136228571431</v>
      </c>
      <c r="C61" s="10">
        <v>0.72227760228124716</v>
      </c>
      <c r="D61" s="57">
        <v>7</v>
      </c>
    </row>
    <row r="62" spans="1:4" x14ac:dyDescent="0.2">
      <c r="A62" s="13">
        <v>12.1</v>
      </c>
      <c r="B62" s="10">
        <v>7.5302281185714293</v>
      </c>
      <c r="C62" s="10">
        <v>0.63267740231790159</v>
      </c>
      <c r="D62" s="57">
        <v>7</v>
      </c>
    </row>
    <row r="63" spans="1:4" x14ac:dyDescent="0.2">
      <c r="A63" s="13">
        <v>12.3</v>
      </c>
      <c r="B63" s="10">
        <v>7.1789264599999996</v>
      </c>
      <c r="C63" s="10">
        <v>0.66069294330695294</v>
      </c>
      <c r="D63" s="57">
        <v>8</v>
      </c>
    </row>
    <row r="64" spans="1:4" x14ac:dyDescent="0.2">
      <c r="A64" s="13">
        <v>12.5</v>
      </c>
      <c r="B64" s="10">
        <v>7.2801477912500001</v>
      </c>
      <c r="C64" s="10">
        <v>0.46270993490082929</v>
      </c>
      <c r="D64" s="57">
        <v>8</v>
      </c>
    </row>
    <row r="65" spans="1:4" x14ac:dyDescent="0.2">
      <c r="A65" s="13">
        <v>12.7</v>
      </c>
      <c r="B65" s="10">
        <v>7.7431934775000002</v>
      </c>
      <c r="C65" s="10">
        <v>0.381368042649118</v>
      </c>
      <c r="D65" s="57">
        <v>8</v>
      </c>
    </row>
    <row r="66" spans="1:4" x14ac:dyDescent="0.2">
      <c r="A66" s="13">
        <v>12.9</v>
      </c>
      <c r="B66" s="10">
        <v>7.7626006400000014</v>
      </c>
      <c r="C66" s="10">
        <v>0.4673888524929416</v>
      </c>
      <c r="D66" s="57">
        <v>8</v>
      </c>
    </row>
    <row r="67" spans="1:4" x14ac:dyDescent="0.2">
      <c r="A67" s="13">
        <v>13.1</v>
      </c>
      <c r="B67" s="10">
        <v>8.4709472399999992</v>
      </c>
      <c r="C67" s="10">
        <v>0.59433062577583795</v>
      </c>
      <c r="D67" s="57">
        <v>8</v>
      </c>
    </row>
    <row r="68" spans="1:4" x14ac:dyDescent="0.2">
      <c r="A68" s="13">
        <v>13.3</v>
      </c>
      <c r="B68" s="10">
        <v>8.2747262199999998</v>
      </c>
      <c r="C68" s="10">
        <v>0.44901420027181177</v>
      </c>
      <c r="D68" s="57">
        <v>8</v>
      </c>
    </row>
    <row r="69" spans="1:4" x14ac:dyDescent="0.2">
      <c r="A69" s="13">
        <v>13.5</v>
      </c>
      <c r="B69" s="10">
        <v>8.4391897899999986</v>
      </c>
      <c r="C69" s="10">
        <v>0.50323778961314714</v>
      </c>
      <c r="D69" s="57">
        <v>9</v>
      </c>
    </row>
    <row r="70" spans="1:4" x14ac:dyDescent="0.2">
      <c r="A70" s="13">
        <v>13.7</v>
      </c>
      <c r="B70" s="10">
        <v>8.9866452937499997</v>
      </c>
      <c r="C70" s="10">
        <v>0.54270597679219978</v>
      </c>
      <c r="D70" s="57">
        <v>8</v>
      </c>
    </row>
    <row r="71" spans="1:4" x14ac:dyDescent="0.2">
      <c r="A71" s="13">
        <v>13.9</v>
      </c>
      <c r="B71" s="10">
        <v>9.5235871562500005</v>
      </c>
      <c r="C71" s="10">
        <v>0.54163193555199862</v>
      </c>
      <c r="D71" s="57">
        <v>8</v>
      </c>
    </row>
    <row r="72" spans="1:4" x14ac:dyDescent="0.2">
      <c r="A72" s="13">
        <v>14.1</v>
      </c>
      <c r="B72" s="10">
        <v>8.7066255699999999</v>
      </c>
      <c r="C72" s="10">
        <v>0.63222845141781037</v>
      </c>
      <c r="D72" s="57">
        <v>8</v>
      </c>
    </row>
    <row r="73" spans="1:4" x14ac:dyDescent="0.2">
      <c r="A73" s="13">
        <v>14.3</v>
      </c>
      <c r="B73" s="10">
        <v>8.7055382525000002</v>
      </c>
      <c r="C73" s="10">
        <v>0.66476235758184898</v>
      </c>
      <c r="D73" s="57">
        <v>8</v>
      </c>
    </row>
    <row r="74" spans="1:4" x14ac:dyDescent="0.2">
      <c r="A74" s="13">
        <v>14.5</v>
      </c>
      <c r="B74" s="10">
        <v>9.10156703</v>
      </c>
      <c r="C74" s="10">
        <v>0.6169181427401681</v>
      </c>
      <c r="D74" s="57">
        <v>8</v>
      </c>
    </row>
    <row r="75" spans="1:4" x14ac:dyDescent="0.2">
      <c r="A75" s="13">
        <v>14.7</v>
      </c>
      <c r="B75" s="10">
        <v>9.3469232474999995</v>
      </c>
      <c r="C75" s="10">
        <v>0.47765178857623919</v>
      </c>
      <c r="D75" s="57">
        <v>8</v>
      </c>
    </row>
    <row r="76" spans="1:4" x14ac:dyDescent="0.2">
      <c r="A76" s="13">
        <v>14.9</v>
      </c>
      <c r="B76" s="10">
        <v>7.5103355462499994</v>
      </c>
      <c r="C76" s="10">
        <v>0.56017937515612548</v>
      </c>
      <c r="D76" s="57">
        <v>8</v>
      </c>
    </row>
    <row r="77" spans="1:4" x14ac:dyDescent="0.2">
      <c r="A77" s="13">
        <v>15.1</v>
      </c>
      <c r="B77" s="10">
        <v>7.6442664585714288</v>
      </c>
      <c r="C77" s="10">
        <v>0.46374252335830529</v>
      </c>
      <c r="D77" s="57">
        <v>7</v>
      </c>
    </row>
    <row r="78" spans="1:4" x14ac:dyDescent="0.2">
      <c r="A78" s="13">
        <v>15.3</v>
      </c>
      <c r="B78" s="10">
        <v>7.2347157142857137</v>
      </c>
      <c r="C78" s="10">
        <v>0.40795931577120637</v>
      </c>
      <c r="D78" s="57">
        <v>7</v>
      </c>
    </row>
    <row r="79" spans="1:4" x14ac:dyDescent="0.2">
      <c r="A79" s="13">
        <v>15.5</v>
      </c>
      <c r="B79" s="10">
        <v>6.7130575299999995</v>
      </c>
      <c r="C79" s="10">
        <v>0.36960397685621815</v>
      </c>
      <c r="D79" s="57">
        <v>7</v>
      </c>
    </row>
    <row r="80" spans="1:4" x14ac:dyDescent="0.2">
      <c r="A80" s="13">
        <v>15.7</v>
      </c>
      <c r="B80" s="10">
        <v>6.8704127742857155</v>
      </c>
      <c r="C80" s="10">
        <v>0.4374441564882976</v>
      </c>
      <c r="D80" s="57">
        <v>7</v>
      </c>
    </row>
    <row r="81" spans="1:4" x14ac:dyDescent="0.2">
      <c r="A81" s="13">
        <v>15.9</v>
      </c>
      <c r="B81" s="10">
        <v>6.8769094414285723</v>
      </c>
      <c r="C81" s="10">
        <v>0.39186578880225703</v>
      </c>
      <c r="D81" s="57">
        <v>7</v>
      </c>
    </row>
    <row r="82" spans="1:4" x14ac:dyDescent="0.2">
      <c r="A82" s="13">
        <v>16.100000000000001</v>
      </c>
      <c r="B82" s="10">
        <v>6.4675952171428586</v>
      </c>
      <c r="C82" s="10">
        <v>0.40762619303990044</v>
      </c>
      <c r="D82" s="57">
        <v>7</v>
      </c>
    </row>
    <row r="83" spans="1:4" x14ac:dyDescent="0.2">
      <c r="A83" s="13">
        <v>16.3</v>
      </c>
      <c r="B83" s="10">
        <v>6.4193754957142861</v>
      </c>
      <c r="C83" s="10">
        <v>0.49321113688841306</v>
      </c>
      <c r="D83" s="57">
        <v>7</v>
      </c>
    </row>
    <row r="84" spans="1:4" x14ac:dyDescent="0.2">
      <c r="A84" s="13">
        <v>16.5</v>
      </c>
      <c r="B84" s="10">
        <v>5.2362014157142855</v>
      </c>
      <c r="C84" s="10">
        <v>0.50793783580294427</v>
      </c>
      <c r="D84" s="57">
        <v>7</v>
      </c>
    </row>
    <row r="85" spans="1:4" x14ac:dyDescent="0.2">
      <c r="A85" s="13">
        <v>16.7</v>
      </c>
      <c r="B85" s="10">
        <v>5.6530111242857135</v>
      </c>
      <c r="C85" s="10">
        <v>0.34351709989176471</v>
      </c>
      <c r="D85" s="57">
        <v>7</v>
      </c>
    </row>
    <row r="86" spans="1:4" x14ac:dyDescent="0.2">
      <c r="A86" s="13">
        <v>16.899999999999999</v>
      </c>
      <c r="B86" s="10">
        <v>5.1260037814285715</v>
      </c>
      <c r="C86" s="10">
        <v>0.52511894962808725</v>
      </c>
      <c r="D86" s="57">
        <v>7</v>
      </c>
    </row>
    <row r="87" spans="1:4" x14ac:dyDescent="0.2">
      <c r="A87" s="13">
        <v>17.100000000000001</v>
      </c>
      <c r="B87" s="10">
        <v>5.4401263828571427</v>
      </c>
      <c r="C87" s="10">
        <v>0.33925180957179535</v>
      </c>
      <c r="D87" s="57">
        <v>7</v>
      </c>
    </row>
    <row r="88" spans="1:4" x14ac:dyDescent="0.2">
      <c r="A88" s="13">
        <v>17.3</v>
      </c>
      <c r="B88" s="10">
        <v>5.1790706228571421</v>
      </c>
      <c r="C88" s="10">
        <v>0.46026843272738083</v>
      </c>
      <c r="D88" s="57">
        <v>7</v>
      </c>
    </row>
    <row r="89" spans="1:4" x14ac:dyDescent="0.2">
      <c r="A89" s="13">
        <v>17.5</v>
      </c>
      <c r="B89" s="10">
        <v>5.9748861016666668</v>
      </c>
      <c r="C89" s="10">
        <v>0.562417846996074</v>
      </c>
      <c r="D89" s="57">
        <v>6</v>
      </c>
    </row>
    <row r="90" spans="1:4" x14ac:dyDescent="0.2">
      <c r="A90" s="13">
        <v>17.7</v>
      </c>
      <c r="B90" s="10">
        <v>5.9409292879999995</v>
      </c>
      <c r="C90" s="10">
        <v>1.2095334342507444</v>
      </c>
      <c r="D90" s="57">
        <v>5</v>
      </c>
    </row>
    <row r="91" spans="1:4" x14ac:dyDescent="0.2">
      <c r="A91" s="13">
        <v>17.899999999999999</v>
      </c>
      <c r="B91" s="10">
        <v>6.0066475840000013</v>
      </c>
      <c r="C91" s="10">
        <v>0.61329577276022851</v>
      </c>
      <c r="D91" s="57">
        <v>5</v>
      </c>
    </row>
    <row r="92" spans="1:4" x14ac:dyDescent="0.2">
      <c r="A92" s="13">
        <v>18.100000000000001</v>
      </c>
      <c r="B92" s="10">
        <v>7.2195702749999997</v>
      </c>
      <c r="C92" s="10">
        <v>0.35389012623168276</v>
      </c>
      <c r="D92" s="57">
        <v>4</v>
      </c>
    </row>
    <row r="93" spans="1:4" x14ac:dyDescent="0.2">
      <c r="A93" s="13">
        <v>18.3</v>
      </c>
      <c r="B93" s="10">
        <v>5.430779545</v>
      </c>
      <c r="C93" s="10">
        <v>0.57196911484121327</v>
      </c>
      <c r="D93" s="57">
        <v>4</v>
      </c>
    </row>
    <row r="94" spans="1:4" x14ac:dyDescent="0.2">
      <c r="A94" s="13">
        <v>18.5</v>
      </c>
      <c r="B94" s="10">
        <v>5.3751509974999996</v>
      </c>
      <c r="C94" s="10">
        <v>1.0834039821428136</v>
      </c>
      <c r="D94" s="57">
        <v>4</v>
      </c>
    </row>
    <row r="95" spans="1:4" x14ac:dyDescent="0.2">
      <c r="A95" s="13">
        <v>18.7</v>
      </c>
      <c r="B95" s="10">
        <v>6.0744897025000002</v>
      </c>
      <c r="C95" s="10">
        <v>1.012817651016275</v>
      </c>
      <c r="D95" s="57">
        <v>4</v>
      </c>
    </row>
    <row r="96" spans="1:4" x14ac:dyDescent="0.2">
      <c r="A96" s="13">
        <v>18.899999999999999</v>
      </c>
      <c r="B96" s="10">
        <v>5.8412672450000001</v>
      </c>
      <c r="C96" s="10">
        <v>1.0672809280736872</v>
      </c>
      <c r="D96" s="57">
        <v>4</v>
      </c>
    </row>
    <row r="97" spans="1:4" x14ac:dyDescent="0.2">
      <c r="A97" s="13">
        <v>19.100000000000001</v>
      </c>
      <c r="B97" s="10">
        <v>6.9789853099999997</v>
      </c>
      <c r="C97" s="10">
        <v>0.49439514952877223</v>
      </c>
      <c r="D97" s="57">
        <v>4</v>
      </c>
    </row>
    <row r="98" spans="1:4" x14ac:dyDescent="0.2">
      <c r="A98" s="13">
        <v>19.3</v>
      </c>
      <c r="B98" s="10">
        <v>7.2404491699999998</v>
      </c>
      <c r="C98" s="10">
        <v>1.2625580707433766</v>
      </c>
      <c r="D98" s="57">
        <v>4</v>
      </c>
    </row>
    <row r="99" spans="1:4" x14ac:dyDescent="0.2">
      <c r="A99" s="13">
        <v>19.5</v>
      </c>
      <c r="B99" s="10">
        <v>7.8715712925000005</v>
      </c>
      <c r="C99" s="10">
        <v>1.4476002461300728</v>
      </c>
      <c r="D99" s="57">
        <v>4</v>
      </c>
    </row>
    <row r="100" spans="1:4" x14ac:dyDescent="0.2">
      <c r="A100" s="13">
        <v>19.7</v>
      </c>
      <c r="B100" s="10">
        <v>6.8540233024999999</v>
      </c>
      <c r="C100" s="10">
        <v>0.3857105061060126</v>
      </c>
      <c r="D100" s="57">
        <v>4</v>
      </c>
    </row>
    <row r="101" spans="1:4" x14ac:dyDescent="0.2">
      <c r="A101" s="13">
        <v>19.899999999999999</v>
      </c>
      <c r="B101" s="10">
        <v>6.9233849774999996</v>
      </c>
      <c r="C101" s="10">
        <v>0.64632944009546556</v>
      </c>
      <c r="D101" s="57">
        <v>4</v>
      </c>
    </row>
    <row r="102" spans="1:4" x14ac:dyDescent="0.2">
      <c r="A102" s="13">
        <v>20.100000000000001</v>
      </c>
      <c r="B102" s="10">
        <v>6.9971014074999998</v>
      </c>
      <c r="C102" s="10">
        <v>0.73989412510868457</v>
      </c>
      <c r="D102" s="57">
        <v>4</v>
      </c>
    </row>
    <row r="103" spans="1:4" x14ac:dyDescent="0.2">
      <c r="A103" s="13">
        <v>20.3</v>
      </c>
      <c r="B103" s="10">
        <v>6.7933327299999995</v>
      </c>
      <c r="C103" s="10">
        <v>1.048232221227738</v>
      </c>
      <c r="D103" s="57">
        <v>4</v>
      </c>
    </row>
    <row r="104" spans="1:4" x14ac:dyDescent="0.2">
      <c r="A104" s="13">
        <v>20.5</v>
      </c>
      <c r="B104" s="10">
        <v>6.8451291649999995</v>
      </c>
      <c r="C104" s="10">
        <v>1.1510956664562944</v>
      </c>
      <c r="D104" s="57">
        <v>4</v>
      </c>
    </row>
    <row r="105" spans="1:4" x14ac:dyDescent="0.2">
      <c r="A105" s="13">
        <v>20.7</v>
      </c>
      <c r="B105" s="10">
        <v>5.2609324800000001</v>
      </c>
      <c r="C105" s="10">
        <v>1.0540975101557444</v>
      </c>
      <c r="D105" s="57">
        <v>3</v>
      </c>
    </row>
    <row r="106" spans="1:4" x14ac:dyDescent="0.2">
      <c r="A106" s="13">
        <v>20.9</v>
      </c>
      <c r="B106" s="10">
        <v>5.0232851533333331</v>
      </c>
      <c r="C106" s="10">
        <v>1.1917826744376558</v>
      </c>
      <c r="D106" s="57">
        <v>3</v>
      </c>
    </row>
    <row r="107" spans="1:4" x14ac:dyDescent="0.2">
      <c r="A107" s="13">
        <v>21.1</v>
      </c>
      <c r="B107" s="10">
        <v>5.3491218700000003</v>
      </c>
      <c r="C107" s="10">
        <v>1.4222098043837812</v>
      </c>
      <c r="D107" s="57">
        <v>3</v>
      </c>
    </row>
    <row r="108" spans="1:4" x14ac:dyDescent="0.2">
      <c r="A108" s="13">
        <v>21.3</v>
      </c>
      <c r="B108" s="10">
        <v>5.2208541966666671</v>
      </c>
      <c r="C108" s="10">
        <v>0.97077627158076507</v>
      </c>
      <c r="D108" s="57">
        <v>3</v>
      </c>
    </row>
    <row r="109" spans="1:4" x14ac:dyDescent="0.2">
      <c r="A109" s="13">
        <v>21.5</v>
      </c>
      <c r="B109" s="10">
        <v>5.7267147233333331</v>
      </c>
      <c r="C109" s="10">
        <v>0.69873255553590363</v>
      </c>
      <c r="D109" s="57">
        <v>3</v>
      </c>
    </row>
    <row r="110" spans="1:4" x14ac:dyDescent="0.2">
      <c r="A110" s="13">
        <v>21.7</v>
      </c>
      <c r="B110" s="10">
        <v>4.9020917266666668</v>
      </c>
      <c r="C110" s="10">
        <v>0.82648592793480669</v>
      </c>
      <c r="D110" s="57">
        <v>3</v>
      </c>
    </row>
    <row r="111" spans="1:4" x14ac:dyDescent="0.2">
      <c r="A111" s="13">
        <v>21.9</v>
      </c>
      <c r="B111" s="10">
        <v>5.2207158500000004</v>
      </c>
      <c r="C111" s="10">
        <v>1.1739103140694476</v>
      </c>
      <c r="D111" s="57">
        <v>3</v>
      </c>
    </row>
    <row r="112" spans="1:4" x14ac:dyDescent="0.2">
      <c r="A112" s="13">
        <v>22.1</v>
      </c>
      <c r="B112" s="10">
        <v>4.8610204366666663</v>
      </c>
      <c r="C112" s="10">
        <v>0.88265272071799217</v>
      </c>
      <c r="D112" s="57">
        <v>3</v>
      </c>
    </row>
    <row r="113" spans="1:4" x14ac:dyDescent="0.2">
      <c r="A113" s="13">
        <v>22.3</v>
      </c>
      <c r="B113" s="10">
        <v>4.6723528600000002</v>
      </c>
      <c r="C113" s="10">
        <v>0.56078666313327385</v>
      </c>
      <c r="D113" s="57">
        <v>3</v>
      </c>
    </row>
    <row r="114" spans="1:4" x14ac:dyDescent="0.2">
      <c r="A114" s="13">
        <v>22.5</v>
      </c>
      <c r="B114" s="10">
        <v>5.4084311299999994</v>
      </c>
      <c r="C114" s="10">
        <v>1.0721205427928107</v>
      </c>
      <c r="D114" s="57">
        <v>3</v>
      </c>
    </row>
    <row r="115" spans="1:4" x14ac:dyDescent="0.2">
      <c r="A115" s="13">
        <v>22.7</v>
      </c>
      <c r="B115" s="10">
        <v>5.09798931</v>
      </c>
      <c r="C115" s="10">
        <v>0.92453429812286914</v>
      </c>
      <c r="D115" s="57">
        <v>3</v>
      </c>
    </row>
    <row r="116" spans="1:4" x14ac:dyDescent="0.2">
      <c r="A116" s="13">
        <v>22.9</v>
      </c>
      <c r="B116" s="10">
        <v>5.436522786666667</v>
      </c>
      <c r="C116" s="10">
        <v>0.95956179034468669</v>
      </c>
      <c r="D116" s="57">
        <v>3</v>
      </c>
    </row>
    <row r="117" spans="1:4" x14ac:dyDescent="0.2">
      <c r="A117" s="13">
        <v>23.1</v>
      </c>
      <c r="B117" s="10">
        <v>5.3280665866666661</v>
      </c>
      <c r="C117" s="10">
        <v>0.7072179899573694</v>
      </c>
      <c r="D117" s="57">
        <v>3</v>
      </c>
    </row>
    <row r="118" spans="1:4" x14ac:dyDescent="0.2">
      <c r="A118" s="13">
        <v>23.3</v>
      </c>
      <c r="B118" s="10">
        <v>5.5077148733333336</v>
      </c>
      <c r="C118" s="10">
        <v>0.66174967845724675</v>
      </c>
      <c r="D118" s="57">
        <v>3</v>
      </c>
    </row>
    <row r="119" spans="1:4" x14ac:dyDescent="0.2">
      <c r="A119" s="13">
        <v>23.5</v>
      </c>
      <c r="B119" s="10">
        <v>5.4269276633333332</v>
      </c>
      <c r="C119" s="10">
        <v>0.80820100960248664</v>
      </c>
      <c r="D119" s="57">
        <v>3</v>
      </c>
    </row>
    <row r="120" spans="1:4" x14ac:dyDescent="0.2">
      <c r="A120" s="13">
        <v>23.7</v>
      </c>
      <c r="B120" s="10">
        <v>6.5350948066666668</v>
      </c>
      <c r="C120" s="10">
        <v>1.1663926596874734</v>
      </c>
      <c r="D120" s="57">
        <v>3</v>
      </c>
    </row>
    <row r="121" spans="1:4" x14ac:dyDescent="0.2">
      <c r="A121" s="13">
        <v>23.9</v>
      </c>
      <c r="B121" s="10">
        <v>7.9572969000000002</v>
      </c>
      <c r="C121" s="10">
        <v>1.8425287065643818</v>
      </c>
      <c r="D121" s="57">
        <v>3</v>
      </c>
    </row>
    <row r="122" spans="1:4" x14ac:dyDescent="0.2">
      <c r="A122" s="13">
        <v>24.1</v>
      </c>
      <c r="B122" s="10">
        <v>6.0073867499999993</v>
      </c>
      <c r="C122" s="10">
        <v>0.44451597775308144</v>
      </c>
      <c r="D122" s="57">
        <v>3</v>
      </c>
    </row>
    <row r="123" spans="1:4" x14ac:dyDescent="0.2">
      <c r="A123" s="13">
        <v>24.3</v>
      </c>
      <c r="B123" s="10">
        <v>5.3659137333333335</v>
      </c>
      <c r="C123" s="10">
        <v>0.26810907776292309</v>
      </c>
      <c r="D123" s="57">
        <v>3</v>
      </c>
    </row>
    <row r="124" spans="1:4" x14ac:dyDescent="0.2">
      <c r="A124" s="13">
        <v>24.5</v>
      </c>
      <c r="B124" s="10">
        <v>5.0983781633333329</v>
      </c>
      <c r="C124" s="10">
        <v>0.64072915604309644</v>
      </c>
      <c r="D124" s="57">
        <v>3</v>
      </c>
    </row>
    <row r="125" spans="1:4" x14ac:dyDescent="0.2">
      <c r="A125" s="13">
        <v>24.7</v>
      </c>
      <c r="B125" s="10">
        <v>5.3320370266666659</v>
      </c>
      <c r="C125" s="10">
        <v>0.66013624130778836</v>
      </c>
      <c r="D125" s="57">
        <v>3</v>
      </c>
    </row>
    <row r="126" spans="1:4" x14ac:dyDescent="0.2">
      <c r="A126" s="13">
        <v>24.9</v>
      </c>
      <c r="B126" s="10">
        <v>6.0853197866666662</v>
      </c>
      <c r="C126" s="10">
        <v>0.33927713540131027</v>
      </c>
      <c r="D126" s="57">
        <v>3</v>
      </c>
    </row>
    <row r="127" spans="1:4" x14ac:dyDescent="0.2">
      <c r="A127" s="13">
        <v>25.1</v>
      </c>
      <c r="B127" s="10">
        <v>4.7318034733333336</v>
      </c>
      <c r="C127" s="10">
        <v>1.400621752394335</v>
      </c>
      <c r="D127" s="57">
        <v>3</v>
      </c>
    </row>
    <row r="128" spans="1:4" x14ac:dyDescent="0.2">
      <c r="A128" s="13">
        <v>25.3</v>
      </c>
      <c r="B128" s="10">
        <v>6.1035782899999989</v>
      </c>
      <c r="C128" s="10">
        <v>0.31918940120741718</v>
      </c>
      <c r="D128" s="57">
        <v>3</v>
      </c>
    </row>
    <row r="129" spans="1:4" x14ac:dyDescent="0.2">
      <c r="A129" s="13">
        <v>25.5</v>
      </c>
      <c r="B129" s="10">
        <v>6.3309197866666667</v>
      </c>
      <c r="C129" s="10">
        <v>0.91121501817287354</v>
      </c>
      <c r="D129" s="57">
        <v>3</v>
      </c>
    </row>
    <row r="130" spans="1:4" x14ac:dyDescent="0.2">
      <c r="A130" s="13">
        <v>25.7</v>
      </c>
      <c r="B130" s="10">
        <v>4.9026889000000002</v>
      </c>
      <c r="C130" s="10">
        <v>0.22413685255538773</v>
      </c>
      <c r="D130" s="57">
        <v>3</v>
      </c>
    </row>
    <row r="131" spans="1:4" x14ac:dyDescent="0.2">
      <c r="A131" s="13">
        <v>25.9</v>
      </c>
      <c r="B131" s="10">
        <v>4.7256559366666666</v>
      </c>
      <c r="C131" s="10">
        <v>0.97546525845927023</v>
      </c>
      <c r="D131" s="57">
        <v>3</v>
      </c>
    </row>
    <row r="132" spans="1:4" x14ac:dyDescent="0.2">
      <c r="A132" s="13">
        <v>26.1</v>
      </c>
      <c r="B132" s="10">
        <v>5.4639294333333339</v>
      </c>
      <c r="C132" s="10">
        <v>1.2008830026241646</v>
      </c>
      <c r="D132" s="57">
        <v>3</v>
      </c>
    </row>
    <row r="133" spans="1:4" x14ac:dyDescent="0.2">
      <c r="A133" s="13">
        <v>26.3</v>
      </c>
      <c r="B133" s="10">
        <v>5.7449559666666659</v>
      </c>
      <c r="C133" s="10">
        <v>0.43304189128848791</v>
      </c>
      <c r="D133" s="57">
        <v>3</v>
      </c>
    </row>
    <row r="134" spans="1:4" x14ac:dyDescent="0.2">
      <c r="A134" s="13">
        <v>26.5</v>
      </c>
      <c r="B134" s="10">
        <v>5.3701104466666676</v>
      </c>
      <c r="C134" s="10">
        <v>0.4729323529064659</v>
      </c>
      <c r="D134" s="57">
        <v>3</v>
      </c>
    </row>
    <row r="135" spans="1:4" x14ac:dyDescent="0.2">
      <c r="A135" s="13">
        <v>26.7</v>
      </c>
      <c r="B135" s="10">
        <v>5.9232866033333336</v>
      </c>
      <c r="C135" s="10">
        <v>0.41288710385509575</v>
      </c>
      <c r="D135" s="57">
        <v>3</v>
      </c>
    </row>
    <row r="136" spans="1:4" x14ac:dyDescent="0.2">
      <c r="A136" s="13">
        <v>26.9</v>
      </c>
      <c r="B136" s="10">
        <v>6.4389481233333328</v>
      </c>
      <c r="C136" s="10">
        <v>0.5699008744121703</v>
      </c>
      <c r="D136" s="57">
        <v>3</v>
      </c>
    </row>
    <row r="137" spans="1:4" x14ac:dyDescent="0.2">
      <c r="A137" s="13">
        <v>27.1</v>
      </c>
      <c r="B137" s="10">
        <v>5.976225396666667</v>
      </c>
      <c r="C137" s="10">
        <v>0.96711505010567733</v>
      </c>
      <c r="D137" s="57">
        <v>3</v>
      </c>
    </row>
    <row r="138" spans="1:4" x14ac:dyDescent="0.2">
      <c r="A138" s="13">
        <v>27.3</v>
      </c>
      <c r="B138" s="10">
        <v>5.2001967999999996</v>
      </c>
      <c r="C138" s="10">
        <v>1.5829638659212442</v>
      </c>
      <c r="D138" s="57">
        <v>3</v>
      </c>
    </row>
    <row r="139" spans="1:4" x14ac:dyDescent="0.2">
      <c r="A139" s="13">
        <v>27.5</v>
      </c>
      <c r="B139" s="10">
        <v>4.9226094700000003</v>
      </c>
      <c r="C139" s="10">
        <v>1.288946091237877</v>
      </c>
      <c r="D139" s="57">
        <v>3</v>
      </c>
    </row>
    <row r="140" spans="1:4" x14ac:dyDescent="0.2">
      <c r="A140" s="13">
        <v>27.7</v>
      </c>
      <c r="B140" s="10">
        <v>4.8222317033333333</v>
      </c>
      <c r="C140" s="10">
        <v>1.149477738922088</v>
      </c>
      <c r="D140" s="57">
        <v>3</v>
      </c>
    </row>
    <row r="141" spans="1:4" x14ac:dyDescent="0.2">
      <c r="A141" s="13">
        <v>27.9</v>
      </c>
      <c r="B141" s="10">
        <v>4.66717051</v>
      </c>
      <c r="C141" s="10">
        <v>0.97037064635957981</v>
      </c>
      <c r="D141" s="57">
        <v>3</v>
      </c>
    </row>
    <row r="142" spans="1:4" x14ac:dyDescent="0.2">
      <c r="A142" s="13">
        <v>28.1</v>
      </c>
      <c r="B142" s="10">
        <v>5.3813540766666668</v>
      </c>
      <c r="C142" s="10">
        <v>1.3492214303559977</v>
      </c>
      <c r="D142" s="57">
        <v>3</v>
      </c>
    </row>
    <row r="143" spans="1:4" x14ac:dyDescent="0.2">
      <c r="A143" s="13">
        <v>28.3</v>
      </c>
      <c r="B143" s="10">
        <v>4.647701989999999</v>
      </c>
      <c r="C143" s="10">
        <v>0.81690679416490242</v>
      </c>
      <c r="D143" s="57">
        <v>3</v>
      </c>
    </row>
    <row r="144" spans="1:4" x14ac:dyDescent="0.2">
      <c r="A144" s="13">
        <v>28.5</v>
      </c>
      <c r="B144" s="10">
        <v>5.4011737833333342</v>
      </c>
      <c r="C144" s="10">
        <v>0.70447626618197734</v>
      </c>
      <c r="D144" s="57">
        <v>3</v>
      </c>
    </row>
    <row r="145" spans="1:4" x14ac:dyDescent="0.2">
      <c r="A145" s="13">
        <v>28.7</v>
      </c>
      <c r="B145" s="10">
        <v>4.7116964733333333</v>
      </c>
      <c r="C145" s="10">
        <v>0.45231313387119398</v>
      </c>
      <c r="D145" s="57">
        <v>3</v>
      </c>
    </row>
    <row r="146" spans="1:4" x14ac:dyDescent="0.2">
      <c r="A146" s="13">
        <v>28.9</v>
      </c>
      <c r="B146" s="10">
        <v>4.3551431899999997</v>
      </c>
      <c r="C146" s="10">
        <v>0.75917981123857725</v>
      </c>
      <c r="D146" s="57">
        <v>3</v>
      </c>
    </row>
    <row r="147" spans="1:4" x14ac:dyDescent="0.2">
      <c r="A147" s="13">
        <v>29.1</v>
      </c>
      <c r="B147" s="10">
        <v>5.0717152133333334</v>
      </c>
      <c r="C147" s="10">
        <v>0.80656730870750437</v>
      </c>
      <c r="D147" s="57">
        <v>3</v>
      </c>
    </row>
    <row r="148" spans="1:4" x14ac:dyDescent="0.2">
      <c r="A148" s="13">
        <v>29.3</v>
      </c>
      <c r="B148" s="10">
        <v>4.7581798766666665</v>
      </c>
      <c r="C148" s="10">
        <v>0.60245166586881516</v>
      </c>
      <c r="D148" s="57">
        <v>3</v>
      </c>
    </row>
    <row r="149" spans="1:4" x14ac:dyDescent="0.2">
      <c r="A149" s="13">
        <v>29.5</v>
      </c>
      <c r="B149" s="10">
        <v>4.7799184766666665</v>
      </c>
      <c r="C149" s="10">
        <v>1.187680444540623</v>
      </c>
      <c r="D149" s="57">
        <v>3</v>
      </c>
    </row>
    <row r="150" spans="1:4" x14ac:dyDescent="0.2">
      <c r="A150" s="13">
        <v>29.7</v>
      </c>
      <c r="B150" s="10">
        <v>5.6497998799999998</v>
      </c>
      <c r="C150" s="10">
        <v>0.8575910149961431</v>
      </c>
      <c r="D150" s="57">
        <v>3</v>
      </c>
    </row>
    <row r="151" spans="1:4" x14ac:dyDescent="0.2">
      <c r="A151" s="13">
        <v>29.9</v>
      </c>
      <c r="B151" s="10">
        <v>6.1416499833333331</v>
      </c>
      <c r="C151" s="10">
        <v>0.21493223057464225</v>
      </c>
      <c r="D151" s="57">
        <v>3</v>
      </c>
    </row>
    <row r="152" spans="1:4" x14ac:dyDescent="0.2">
      <c r="A152" s="13">
        <v>30.1</v>
      </c>
      <c r="B152" s="10">
        <v>5.3832470966666675</v>
      </c>
      <c r="C152" s="10">
        <v>0.52181006373531347</v>
      </c>
      <c r="D152" s="57">
        <v>3</v>
      </c>
    </row>
    <row r="153" spans="1:4" x14ac:dyDescent="0.2">
      <c r="A153" s="13">
        <v>30.3</v>
      </c>
      <c r="B153" s="10">
        <v>4.98714426</v>
      </c>
      <c r="C153" s="10">
        <v>0.92376814117789208</v>
      </c>
      <c r="D153" s="57">
        <v>3</v>
      </c>
    </row>
    <row r="154" spans="1:4" x14ac:dyDescent="0.2">
      <c r="A154" s="13">
        <v>30.5</v>
      </c>
      <c r="B154" s="10">
        <v>5.0248795199999998</v>
      </c>
      <c r="C154" s="10">
        <v>0.93863192844584586</v>
      </c>
      <c r="D154" s="57">
        <v>3</v>
      </c>
    </row>
    <row r="155" spans="1:4" x14ac:dyDescent="0.2">
      <c r="A155" s="13">
        <v>30.7</v>
      </c>
      <c r="B155" s="10">
        <v>5.434179320000001</v>
      </c>
      <c r="C155" s="10">
        <v>0.81897980278005778</v>
      </c>
      <c r="D155" s="57">
        <v>3</v>
      </c>
    </row>
    <row r="156" spans="1:4" x14ac:dyDescent="0.2">
      <c r="A156" s="13">
        <v>30.9</v>
      </c>
      <c r="B156" s="10">
        <v>6.2411778499999997</v>
      </c>
      <c r="C156" s="10">
        <v>1.3238608638664329</v>
      </c>
      <c r="D156" s="57">
        <v>3</v>
      </c>
    </row>
    <row r="157" spans="1:4" x14ac:dyDescent="0.2">
      <c r="A157" s="13">
        <v>31.1</v>
      </c>
      <c r="B157" s="10">
        <v>5.7497725299999987</v>
      </c>
      <c r="C157" s="10">
        <v>0.9994383435138442</v>
      </c>
      <c r="D157" s="57">
        <v>3</v>
      </c>
    </row>
    <row r="158" spans="1:4" x14ac:dyDescent="0.2">
      <c r="A158" s="13">
        <v>31.3</v>
      </c>
      <c r="B158" s="10">
        <v>6.0861534566666675</v>
      </c>
      <c r="C158" s="10">
        <v>0.8847301428956571</v>
      </c>
      <c r="D158" s="57">
        <v>3</v>
      </c>
    </row>
    <row r="159" spans="1:4" x14ac:dyDescent="0.2">
      <c r="A159" s="13">
        <v>31.5</v>
      </c>
      <c r="B159" s="10">
        <v>6.7710382400000002</v>
      </c>
      <c r="C159" s="10">
        <v>1.1877662496584394</v>
      </c>
      <c r="D159" s="57">
        <v>3</v>
      </c>
    </row>
    <row r="160" spans="1:4" x14ac:dyDescent="0.2">
      <c r="A160" s="13">
        <v>31.7</v>
      </c>
      <c r="B160" s="10">
        <v>4.9524795133333335</v>
      </c>
      <c r="C160" s="10">
        <v>1.0047186649306963</v>
      </c>
      <c r="D160" s="57">
        <v>3</v>
      </c>
    </row>
    <row r="161" spans="1:4" x14ac:dyDescent="0.2">
      <c r="A161" s="13">
        <v>31.9</v>
      </c>
      <c r="B161" s="10">
        <v>4.7141862133333339</v>
      </c>
      <c r="C161" s="10">
        <v>1.5756283241700204</v>
      </c>
      <c r="D161" s="57">
        <v>3</v>
      </c>
    </row>
    <row r="162" spans="1:4" x14ac:dyDescent="0.2">
      <c r="A162" s="13">
        <v>32.1</v>
      </c>
      <c r="B162" s="10">
        <v>5.8401764133333325</v>
      </c>
      <c r="C162" s="10">
        <v>1.1232082058147357</v>
      </c>
      <c r="D162" s="57">
        <v>3</v>
      </c>
    </row>
    <row r="163" spans="1:4" x14ac:dyDescent="0.2">
      <c r="A163" s="13">
        <v>32.299999999999997</v>
      </c>
      <c r="B163" s="10">
        <v>4.8292797533333323</v>
      </c>
      <c r="C163" s="10">
        <v>1.3315336135660663</v>
      </c>
      <c r="D163" s="57">
        <v>3</v>
      </c>
    </row>
    <row r="164" spans="1:4" x14ac:dyDescent="0.2">
      <c r="A164" s="13">
        <v>32.5</v>
      </c>
      <c r="B164" s="10">
        <v>5.6989348900000003</v>
      </c>
      <c r="C164" s="10">
        <v>0.4026215517034335</v>
      </c>
      <c r="D164" s="57">
        <v>3</v>
      </c>
    </row>
    <row r="165" spans="1:4" x14ac:dyDescent="0.2">
      <c r="A165" s="13">
        <v>32.700000000000003</v>
      </c>
      <c r="B165" s="10">
        <v>6.2799085866666671</v>
      </c>
      <c r="C165" s="10">
        <v>0.85842191704953397</v>
      </c>
      <c r="D165" s="57">
        <v>3</v>
      </c>
    </row>
    <row r="166" spans="1:4" x14ac:dyDescent="0.2">
      <c r="A166" s="13">
        <v>32.9</v>
      </c>
      <c r="B166" s="10">
        <v>5.7825693833333345</v>
      </c>
      <c r="C166" s="10">
        <v>0.59672253828653743</v>
      </c>
      <c r="D166" s="57">
        <v>3</v>
      </c>
    </row>
    <row r="167" spans="1:4" x14ac:dyDescent="0.2">
      <c r="A167" s="13">
        <v>33.1</v>
      </c>
      <c r="B167" s="10">
        <v>4.1462469049999999</v>
      </c>
      <c r="C167" s="10">
        <v>0.20571025500000029</v>
      </c>
      <c r="D167" s="57">
        <v>3</v>
      </c>
    </row>
    <row r="168" spans="1:4" x14ac:dyDescent="0.2">
      <c r="A168" s="13">
        <v>33.300000000000004</v>
      </c>
      <c r="B168" s="10">
        <v>6.5021500799999998</v>
      </c>
      <c r="C168" s="10">
        <v>2.4374373200000004</v>
      </c>
      <c r="D168" s="57">
        <v>2</v>
      </c>
    </row>
    <row r="169" spans="1:4" x14ac:dyDescent="0.2">
      <c r="A169" s="13">
        <v>33.500000000000007</v>
      </c>
      <c r="B169" s="10">
        <v>7.6430280750000001</v>
      </c>
      <c r="C169" s="10">
        <v>3.8655597249999984</v>
      </c>
      <c r="D169" s="57">
        <v>2</v>
      </c>
    </row>
    <row r="170" spans="1:4" x14ac:dyDescent="0.2">
      <c r="A170" s="13">
        <v>33.70000000000001</v>
      </c>
      <c r="B170" s="10">
        <v>3.5746761349999998</v>
      </c>
      <c r="C170" s="10">
        <v>8.4452185000000179E-2</v>
      </c>
      <c r="D170" s="57">
        <v>2</v>
      </c>
    </row>
    <row r="171" spans="1:4" x14ac:dyDescent="0.2">
      <c r="A171" s="13">
        <v>33.900000000000013</v>
      </c>
      <c r="B171" s="10">
        <v>6.7235560750000003</v>
      </c>
      <c r="C171" s="10">
        <v>3.5205765249999987</v>
      </c>
      <c r="D171" s="57">
        <v>2</v>
      </c>
    </row>
    <row r="172" spans="1:4" x14ac:dyDescent="0.2">
      <c r="A172" s="13">
        <v>34.100000000000016</v>
      </c>
      <c r="B172" s="10">
        <v>5.3796666149999997</v>
      </c>
      <c r="C172" s="10">
        <v>1.5151804050000015</v>
      </c>
      <c r="D172" s="57">
        <v>2</v>
      </c>
    </row>
    <row r="173" spans="1:4" x14ac:dyDescent="0.2">
      <c r="A173" s="13">
        <v>34.300000000000018</v>
      </c>
      <c r="B173" s="10">
        <v>5.7101216499999996</v>
      </c>
      <c r="C173" s="10">
        <v>0.55026482000000021</v>
      </c>
      <c r="D173" s="57">
        <v>2</v>
      </c>
    </row>
    <row r="174" spans="1:4" x14ac:dyDescent="0.2">
      <c r="A174" s="13">
        <v>34.500000000000021</v>
      </c>
      <c r="B174" s="10">
        <v>4.5961738050000003</v>
      </c>
      <c r="C174" s="10">
        <v>1.0297521249999992</v>
      </c>
      <c r="D174" s="57">
        <v>2</v>
      </c>
    </row>
    <row r="175" spans="1:4" x14ac:dyDescent="0.2">
      <c r="A175" s="13">
        <v>34.700000000000024</v>
      </c>
      <c r="B175" s="10">
        <v>5.6124821199999992</v>
      </c>
      <c r="C175" s="10">
        <v>0.29781199999999997</v>
      </c>
      <c r="D175" s="57">
        <v>2</v>
      </c>
    </row>
    <row r="176" spans="1:4" x14ac:dyDescent="0.2">
      <c r="A176" s="13">
        <v>34.900000000000027</v>
      </c>
      <c r="B176" s="10">
        <v>6.5020955449999995</v>
      </c>
      <c r="C176" s="10">
        <v>3.2977894999999702E-2</v>
      </c>
      <c r="D176" s="57">
        <v>2</v>
      </c>
    </row>
    <row r="177" spans="1:4" x14ac:dyDescent="0.2">
      <c r="A177" s="13">
        <v>35.10000000000003</v>
      </c>
      <c r="B177" s="10">
        <v>5.971620455</v>
      </c>
      <c r="C177" s="10">
        <v>0.32947710500000005</v>
      </c>
      <c r="D177" s="57">
        <v>2</v>
      </c>
    </row>
    <row r="178" spans="1:4" x14ac:dyDescent="0.2">
      <c r="A178" s="13">
        <v>35.300000000000033</v>
      </c>
      <c r="B178" s="10">
        <v>4.5471875649999998</v>
      </c>
      <c r="C178" s="10">
        <v>0.44903194500000015</v>
      </c>
      <c r="D178" s="57">
        <v>2</v>
      </c>
    </row>
    <row r="179" spans="1:4" x14ac:dyDescent="0.2">
      <c r="A179" s="13">
        <v>35.500000000000036</v>
      </c>
      <c r="B179" s="10">
        <v>5.8913815849999995</v>
      </c>
      <c r="C179" s="10">
        <v>1.2475634050000024</v>
      </c>
      <c r="D179" s="57">
        <v>2</v>
      </c>
    </row>
    <row r="180" spans="1:4" x14ac:dyDescent="0.2">
      <c r="A180" s="13">
        <v>35.700000000000038</v>
      </c>
      <c r="B180" s="10">
        <v>5.7054369450000006</v>
      </c>
      <c r="C180" s="10">
        <v>1.0965278549999957</v>
      </c>
      <c r="D180" s="57">
        <v>2</v>
      </c>
    </row>
    <row r="181" spans="1:4" x14ac:dyDescent="0.2">
      <c r="A181" s="13">
        <v>35.900000000000041</v>
      </c>
      <c r="B181" s="10">
        <v>4.8038747300000004</v>
      </c>
      <c r="C181" s="10">
        <v>0.22987473000000011</v>
      </c>
      <c r="D181" s="57">
        <v>2</v>
      </c>
    </row>
    <row r="182" spans="1:4" x14ac:dyDescent="0.2">
      <c r="A182" s="13">
        <v>36.100000000000044</v>
      </c>
      <c r="B182" s="10">
        <v>4.9901452549999998</v>
      </c>
      <c r="C182" s="10">
        <v>0.45105434500000013</v>
      </c>
      <c r="D182" s="57">
        <v>2</v>
      </c>
    </row>
    <row r="183" spans="1:4" x14ac:dyDescent="0.2">
      <c r="A183" s="13">
        <v>36.300000000000047</v>
      </c>
      <c r="B183" s="10">
        <v>4.9437353000000002</v>
      </c>
      <c r="C183" s="10">
        <v>0.43955347999999977</v>
      </c>
      <c r="D183" s="57">
        <v>2</v>
      </c>
    </row>
    <row r="184" spans="1:4" x14ac:dyDescent="0.2">
      <c r="A184" s="13">
        <v>36.50000000000005</v>
      </c>
      <c r="B184" s="10">
        <v>5.0781827249999996</v>
      </c>
      <c r="C184" s="10">
        <v>0.60890999500000043</v>
      </c>
      <c r="D184" s="57">
        <v>2</v>
      </c>
    </row>
    <row r="185" spans="1:4" x14ac:dyDescent="0.2">
      <c r="A185" s="13">
        <v>36.700000000000053</v>
      </c>
      <c r="B185" s="10">
        <v>4.5049576350000002</v>
      </c>
      <c r="C185" s="10">
        <v>7.059399499999984E-2</v>
      </c>
      <c r="D185" s="57">
        <v>2</v>
      </c>
    </row>
    <row r="186" spans="1:4" x14ac:dyDescent="0.2">
      <c r="A186" s="13">
        <v>36.900000000000055</v>
      </c>
      <c r="B186" s="10">
        <v>3.8356265249999999</v>
      </c>
      <c r="C186" s="10">
        <v>0.56121558500000035</v>
      </c>
      <c r="D186" s="57">
        <v>2</v>
      </c>
    </row>
    <row r="187" spans="1:4" x14ac:dyDescent="0.2">
      <c r="A187" s="13">
        <v>37.100000000000058</v>
      </c>
      <c r="B187" s="10">
        <v>3.834447135</v>
      </c>
      <c r="C187" s="10">
        <v>0.52450023500000142</v>
      </c>
      <c r="D187" s="57">
        <v>2</v>
      </c>
    </row>
    <row r="188" spans="1:4" x14ac:dyDescent="0.2">
      <c r="A188" s="13">
        <v>37.300000000000061</v>
      </c>
      <c r="B188" s="10">
        <v>3.8930533399999998</v>
      </c>
      <c r="C188" s="10">
        <v>0.42799928999999853</v>
      </c>
      <c r="D188" s="57">
        <v>2</v>
      </c>
    </row>
    <row r="189" spans="1:4" x14ac:dyDescent="0.2">
      <c r="A189" s="13">
        <v>37.500000000000064</v>
      </c>
      <c r="B189" s="10">
        <v>4.1818330399999999</v>
      </c>
      <c r="C189" s="10">
        <v>0.10132485000000013</v>
      </c>
      <c r="D189" s="57">
        <v>2</v>
      </c>
    </row>
    <row r="190" spans="1:4" x14ac:dyDescent="0.2">
      <c r="A190" s="13">
        <v>37.700000000000067</v>
      </c>
      <c r="B190" s="10">
        <v>4.4330936350000005</v>
      </c>
      <c r="C190" s="10">
        <v>0.18783047499999969</v>
      </c>
      <c r="D190" s="57">
        <v>2</v>
      </c>
    </row>
    <row r="191" spans="1:4" x14ac:dyDescent="0.2">
      <c r="A191" s="13">
        <v>37.90000000000007</v>
      </c>
      <c r="B191" s="10">
        <v>3.59929991</v>
      </c>
      <c r="C191" s="10">
        <v>0.60806850999999895</v>
      </c>
      <c r="D191" s="57">
        <v>2</v>
      </c>
    </row>
    <row r="192" spans="1:4" x14ac:dyDescent="0.2">
      <c r="A192" s="13">
        <v>38.100000000000072</v>
      </c>
      <c r="B192" s="10">
        <v>3.8318497100000002</v>
      </c>
      <c r="C192" s="10">
        <v>0.33762397000000011</v>
      </c>
      <c r="D192" s="57">
        <v>2</v>
      </c>
    </row>
    <row r="193" spans="1:4" x14ac:dyDescent="0.2">
      <c r="A193" s="13">
        <v>38.300000000000075</v>
      </c>
      <c r="B193" s="10">
        <v>4.3010382200000006</v>
      </c>
      <c r="C193" s="10">
        <v>0.30381813000000024</v>
      </c>
      <c r="D193" s="57">
        <v>2</v>
      </c>
    </row>
    <row r="194" spans="1:4" x14ac:dyDescent="0.2">
      <c r="A194" s="13">
        <v>38.500000000000078</v>
      </c>
      <c r="B194" s="10">
        <v>5.4633815000000006</v>
      </c>
      <c r="C194" s="10">
        <v>0.26538334999999996</v>
      </c>
      <c r="D194" s="57">
        <v>2</v>
      </c>
    </row>
    <row r="195" spans="1:4" x14ac:dyDescent="0.2">
      <c r="A195" s="13">
        <v>38.700000000000081</v>
      </c>
      <c r="B195" s="10">
        <v>5.7892235300000001</v>
      </c>
      <c r="C195" s="10">
        <v>1.9164099999997573E-3</v>
      </c>
      <c r="D195" s="57">
        <v>2</v>
      </c>
    </row>
    <row r="196" spans="1:4" x14ac:dyDescent="0.2">
      <c r="A196" s="13">
        <v>38.900000000000084</v>
      </c>
      <c r="B196" s="10">
        <v>5.2672600450000004</v>
      </c>
      <c r="C196" s="10">
        <v>1.1170216949999969</v>
      </c>
      <c r="D196" s="57">
        <v>2</v>
      </c>
    </row>
    <row r="197" spans="1:4" x14ac:dyDescent="0.2">
      <c r="A197" s="13">
        <v>39.100000000000087</v>
      </c>
      <c r="B197" s="10">
        <v>7.2269679350000002</v>
      </c>
      <c r="C197" s="10">
        <v>0.24954439500000003</v>
      </c>
      <c r="D197" s="57">
        <v>2</v>
      </c>
    </row>
    <row r="198" spans="1:4" x14ac:dyDescent="0.2">
      <c r="A198" s="13">
        <v>39.30000000000009</v>
      </c>
      <c r="B198" s="10">
        <v>6.069988715</v>
      </c>
      <c r="C198" s="10">
        <v>1.1102562949999994</v>
      </c>
      <c r="D198" s="57">
        <v>2</v>
      </c>
    </row>
    <row r="199" spans="1:4" x14ac:dyDescent="0.2">
      <c r="A199" s="13">
        <v>39.500000000000092</v>
      </c>
      <c r="B199" s="10">
        <v>4.746323125</v>
      </c>
      <c r="C199" s="10">
        <v>1.9275697950000008</v>
      </c>
      <c r="D199" s="57">
        <v>2</v>
      </c>
    </row>
    <row r="200" spans="1:4" x14ac:dyDescent="0.2">
      <c r="A200" s="13">
        <v>39.700000000000095</v>
      </c>
      <c r="B200" s="10">
        <v>5.031494135</v>
      </c>
      <c r="C200" s="10">
        <v>1.1360466950000008</v>
      </c>
      <c r="D200" s="57">
        <v>2</v>
      </c>
    </row>
    <row r="201" spans="1:4" x14ac:dyDescent="0.2">
      <c r="A201" s="13">
        <v>39.900000000000098</v>
      </c>
      <c r="B201" s="10">
        <v>5.2911696199999998</v>
      </c>
      <c r="C201" s="10">
        <v>0.3700191300000002</v>
      </c>
      <c r="D201" s="57">
        <v>2</v>
      </c>
    </row>
    <row r="202" spans="1:4" x14ac:dyDescent="0.2">
      <c r="A202" s="13">
        <v>40.100000000000101</v>
      </c>
      <c r="B202" s="10">
        <v>4.8983525549999998</v>
      </c>
      <c r="C202" s="10">
        <v>0.25648410500000018</v>
      </c>
      <c r="D202" s="57">
        <v>2</v>
      </c>
    </row>
    <row r="203" spans="1:4" x14ac:dyDescent="0.2">
      <c r="A203" s="13">
        <v>40.300000000000104</v>
      </c>
      <c r="B203" s="10">
        <v>4.3867948099999996</v>
      </c>
      <c r="C203" s="10">
        <v>0.26168975999999988</v>
      </c>
      <c r="D203" s="57">
        <v>2</v>
      </c>
    </row>
    <row r="204" spans="1:4" x14ac:dyDescent="0.2">
      <c r="A204" s="13">
        <v>40.500000000000107</v>
      </c>
      <c r="B204" s="10">
        <v>4.4934741999999996</v>
      </c>
      <c r="C204" s="10">
        <v>0.45764313999999789</v>
      </c>
      <c r="D204" s="57">
        <v>2</v>
      </c>
    </row>
    <row r="205" spans="1:4" x14ac:dyDescent="0.2">
      <c r="A205" s="13">
        <v>40.700000000000109</v>
      </c>
      <c r="B205" s="10">
        <v>3.915916255</v>
      </c>
      <c r="C205" s="10">
        <v>0.50313877500000082</v>
      </c>
      <c r="D205" s="57">
        <v>2</v>
      </c>
    </row>
    <row r="206" spans="1:4" x14ac:dyDescent="0.2">
      <c r="A206" s="13">
        <v>40.900000000000112</v>
      </c>
      <c r="B206" s="10">
        <v>4.31902864</v>
      </c>
      <c r="C206" s="10">
        <v>0.62850316999999922</v>
      </c>
      <c r="D206" s="57">
        <v>2</v>
      </c>
    </row>
    <row r="207" spans="1:4" x14ac:dyDescent="0.2">
      <c r="A207" s="13">
        <v>41.100000000000115</v>
      </c>
      <c r="B207" s="10">
        <v>4.6146022099999993</v>
      </c>
      <c r="C207" s="10">
        <v>0.64632875000000267</v>
      </c>
      <c r="D207" s="57">
        <v>2</v>
      </c>
    </row>
    <row r="208" spans="1:4" x14ac:dyDescent="0.2">
      <c r="A208" s="13">
        <v>41.300000000000118</v>
      </c>
      <c r="B208" s="10">
        <v>4.7534762050000001</v>
      </c>
      <c r="C208" s="10">
        <v>0.50745475499999637</v>
      </c>
      <c r="D208" s="57">
        <v>2</v>
      </c>
    </row>
    <row r="209" spans="1:4" x14ac:dyDescent="0.2">
      <c r="A209" s="13">
        <v>41.500000000000121</v>
      </c>
      <c r="B209" s="10">
        <v>6.6820584850000007</v>
      </c>
      <c r="C209" s="10">
        <v>2.1582890449999987</v>
      </c>
      <c r="D209" s="57">
        <v>2</v>
      </c>
    </row>
    <row r="210" spans="1:4" x14ac:dyDescent="0.2">
      <c r="A210" s="13">
        <v>41.700000000000124</v>
      </c>
      <c r="B210" s="10">
        <v>4.6634726549999996</v>
      </c>
      <c r="C210" s="10">
        <v>0.13804477500000001</v>
      </c>
      <c r="D210" s="57">
        <v>2</v>
      </c>
    </row>
    <row r="211" spans="1:4" x14ac:dyDescent="0.2">
      <c r="A211" s="13">
        <v>41.900000000000126</v>
      </c>
      <c r="B211" s="10">
        <v>4.8960630299999996</v>
      </c>
      <c r="C211" s="10">
        <v>0.18320238999999994</v>
      </c>
      <c r="D211" s="57">
        <v>2</v>
      </c>
    </row>
    <row r="212" spans="1:4" x14ac:dyDescent="0.2">
      <c r="A212" s="13">
        <v>42.100000000000129</v>
      </c>
      <c r="B212" s="10">
        <v>4.7266519850000002</v>
      </c>
      <c r="C212" s="10">
        <v>0.63036141499999554</v>
      </c>
      <c r="D212" s="57">
        <v>2</v>
      </c>
    </row>
    <row r="213" spans="1:4" x14ac:dyDescent="0.2">
      <c r="A213" s="13">
        <v>42.300000000000132</v>
      </c>
      <c r="B213" s="10">
        <v>5.075604395</v>
      </c>
      <c r="C213" s="10">
        <v>0.55915699499999905</v>
      </c>
      <c r="D213" s="57">
        <v>2</v>
      </c>
    </row>
    <row r="214" spans="1:4" x14ac:dyDescent="0.2">
      <c r="A214" s="13">
        <v>42.500000000000135</v>
      </c>
      <c r="B214" s="10">
        <v>5.777724815</v>
      </c>
      <c r="C214" s="10">
        <v>0.13478456500000036</v>
      </c>
      <c r="D214" s="57">
        <v>2</v>
      </c>
    </row>
    <row r="215" spans="1:4" x14ac:dyDescent="0.2">
      <c r="A215" s="13">
        <v>42.700000000000138</v>
      </c>
      <c r="B215" s="10">
        <v>4.61867188</v>
      </c>
      <c r="C215" s="10">
        <v>1.2356355399999981</v>
      </c>
      <c r="D215" s="57">
        <v>2</v>
      </c>
    </row>
    <row r="216" spans="1:4" x14ac:dyDescent="0.2">
      <c r="A216" s="13">
        <v>42.900000000000141</v>
      </c>
      <c r="B216" s="10">
        <v>6.5161181949999998</v>
      </c>
      <c r="C216" s="10">
        <v>0.8745006750000015</v>
      </c>
      <c r="D216" s="57">
        <v>2</v>
      </c>
    </row>
    <row r="217" spans="1:4" x14ac:dyDescent="0.2">
      <c r="A217" s="13">
        <v>43.100000000000144</v>
      </c>
      <c r="B217" s="10">
        <v>5.9173245799999998</v>
      </c>
      <c r="C217" s="10">
        <v>0.4883969700000001</v>
      </c>
      <c r="D217" s="57">
        <v>2</v>
      </c>
    </row>
    <row r="218" spans="1:4" x14ac:dyDescent="0.2">
      <c r="A218" s="13">
        <v>43.300000000000146</v>
      </c>
      <c r="B218" s="10">
        <v>4.4193302650000001</v>
      </c>
      <c r="C218" s="10">
        <v>0.79690744499999788</v>
      </c>
      <c r="D218" s="57">
        <v>2</v>
      </c>
    </row>
    <row r="219" spans="1:4" x14ac:dyDescent="0.2">
      <c r="A219" s="13">
        <v>43.500000000000149</v>
      </c>
      <c r="B219" s="10">
        <v>4.56514533</v>
      </c>
      <c r="C219" s="10">
        <v>0.43840247999999965</v>
      </c>
      <c r="D219" s="57">
        <v>2</v>
      </c>
    </row>
    <row r="220" spans="1:4" x14ac:dyDescent="0.2">
      <c r="A220" s="13">
        <v>43.700000000000152</v>
      </c>
      <c r="B220" s="10">
        <v>3.7619794100000004</v>
      </c>
      <c r="C220" s="10">
        <v>0.92662523999999857</v>
      </c>
      <c r="D220" s="57">
        <v>2</v>
      </c>
    </row>
    <row r="221" spans="1:4" x14ac:dyDescent="0.2">
      <c r="A221" s="13">
        <v>43.900000000000155</v>
      </c>
      <c r="B221" s="10">
        <v>4.264146835</v>
      </c>
      <c r="C221" s="10">
        <v>1.4441018950000006</v>
      </c>
      <c r="D221" s="57">
        <v>2</v>
      </c>
    </row>
    <row r="222" spans="1:4" x14ac:dyDescent="0.2">
      <c r="A222" s="13">
        <v>44.100000000000158</v>
      </c>
      <c r="B222" s="10">
        <v>5.9203418699999997</v>
      </c>
      <c r="C222" s="10">
        <v>0.14514256000000003</v>
      </c>
      <c r="D222" s="57">
        <v>2</v>
      </c>
    </row>
    <row r="223" spans="1:4" x14ac:dyDescent="0.2">
      <c r="A223" s="13">
        <v>44.300000000000161</v>
      </c>
      <c r="B223" s="10">
        <v>5.2525702899999995</v>
      </c>
      <c r="C223" s="10">
        <v>1.2459724200000009</v>
      </c>
      <c r="D223" s="57">
        <v>2</v>
      </c>
    </row>
    <row r="224" spans="1:4" x14ac:dyDescent="0.2">
      <c r="A224" s="13">
        <v>44.500000000000163</v>
      </c>
      <c r="B224" s="10">
        <v>4.87924004</v>
      </c>
      <c r="C224" s="10">
        <v>1.5489509100000005</v>
      </c>
      <c r="D224" s="57">
        <v>2</v>
      </c>
    </row>
    <row r="225" spans="1:4" x14ac:dyDescent="0.2">
      <c r="A225" s="13">
        <v>44.700000000000166</v>
      </c>
      <c r="B225" s="10">
        <v>5.8688532700000007</v>
      </c>
      <c r="C225" s="10">
        <v>0.38593476000000004</v>
      </c>
      <c r="D225" s="57">
        <v>2</v>
      </c>
    </row>
    <row r="226" spans="1:4" x14ac:dyDescent="0.2">
      <c r="A226" s="13">
        <v>44.900000000000169</v>
      </c>
      <c r="B226" s="10">
        <v>7.5772488249999999</v>
      </c>
      <c r="C226" s="10">
        <v>0.54939346499999953</v>
      </c>
      <c r="D226" s="57">
        <v>2</v>
      </c>
    </row>
    <row r="227" spans="1:4" x14ac:dyDescent="0.2">
      <c r="A227" s="13">
        <v>45.100000000000172</v>
      </c>
      <c r="B227" s="10">
        <v>6.9721129249999994</v>
      </c>
      <c r="C227" s="10">
        <v>0.66505688499999971</v>
      </c>
      <c r="D227" s="57">
        <v>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E3DEB-768D-1740-9803-F795F798E0D3}">
  <dimension ref="A1:D167"/>
  <sheetViews>
    <sheetView topLeftCell="A235" workbookViewId="0">
      <selection sqref="A1:A1048576"/>
    </sheetView>
  </sheetViews>
  <sheetFormatPr baseColWidth="10" defaultRowHeight="16" x14ac:dyDescent="0.2"/>
  <cols>
    <col min="1" max="1" width="8.1640625" style="13" customWidth="1"/>
    <col min="2" max="2" width="20.83203125" style="13" customWidth="1"/>
    <col min="3" max="3" width="15" style="13" customWidth="1"/>
    <col min="4" max="4" width="19" style="59" customWidth="1"/>
  </cols>
  <sheetData>
    <row r="1" spans="1:4" ht="34" x14ac:dyDescent="0.2">
      <c r="A1" s="2" t="s">
        <v>1</v>
      </c>
      <c r="B1" s="2" t="s">
        <v>15</v>
      </c>
      <c r="C1" s="2" t="s">
        <v>14</v>
      </c>
      <c r="D1" s="12" t="s">
        <v>0</v>
      </c>
    </row>
    <row r="2" spans="1:4" x14ac:dyDescent="0.2">
      <c r="A2" s="13">
        <v>0.1</v>
      </c>
      <c r="B2" s="13">
        <v>0.95519066819543141</v>
      </c>
      <c r="C2" s="13">
        <v>0.33924654810789895</v>
      </c>
      <c r="D2" s="59">
        <v>4</v>
      </c>
    </row>
    <row r="3" spans="1:4" x14ac:dyDescent="0.2">
      <c r="A3" s="13">
        <v>0.3</v>
      </c>
      <c r="B3" s="13">
        <v>0.85790939170122837</v>
      </c>
      <c r="C3" s="13">
        <v>0.28717019245261843</v>
      </c>
      <c r="D3" s="59">
        <v>4</v>
      </c>
    </row>
    <row r="4" spans="1:4" x14ac:dyDescent="0.2">
      <c r="A4" s="13">
        <v>0.5</v>
      </c>
      <c r="B4" s="13">
        <v>0.78973287054621311</v>
      </c>
      <c r="C4" s="13">
        <v>0.23636933098282989</v>
      </c>
      <c r="D4" s="59">
        <v>4</v>
      </c>
    </row>
    <row r="5" spans="1:4" x14ac:dyDescent="0.2">
      <c r="A5" s="13">
        <v>0.7</v>
      </c>
      <c r="B5" s="13">
        <v>0.69531800145528744</v>
      </c>
      <c r="C5" s="13">
        <v>0.20034987448812377</v>
      </c>
      <c r="D5" s="59">
        <v>4</v>
      </c>
    </row>
    <row r="6" spans="1:4" x14ac:dyDescent="0.2">
      <c r="A6" s="13">
        <v>0.9</v>
      </c>
      <c r="B6" s="13">
        <v>0.79572908458289227</v>
      </c>
      <c r="C6" s="13">
        <v>0.21995412207423468</v>
      </c>
      <c r="D6" s="59">
        <v>4</v>
      </c>
    </row>
    <row r="7" spans="1:4" x14ac:dyDescent="0.2">
      <c r="A7" s="13">
        <v>1.1000000000000001</v>
      </c>
      <c r="B7" s="13">
        <v>0.87083985813934894</v>
      </c>
      <c r="C7" s="13">
        <v>0.23564971789270314</v>
      </c>
      <c r="D7" s="59">
        <v>4</v>
      </c>
    </row>
    <row r="8" spans="1:4" x14ac:dyDescent="0.2">
      <c r="A8" s="13">
        <v>1.3</v>
      </c>
      <c r="B8" s="13">
        <v>0.83742855102179481</v>
      </c>
      <c r="C8" s="13">
        <v>0.19521741643619361</v>
      </c>
      <c r="D8" s="59">
        <v>5</v>
      </c>
    </row>
    <row r="9" spans="1:4" x14ac:dyDescent="0.2">
      <c r="A9" s="13">
        <v>1.5</v>
      </c>
      <c r="B9" s="13">
        <v>0.85446698519673081</v>
      </c>
      <c r="C9" s="13">
        <v>0.20302970082867799</v>
      </c>
      <c r="D9" s="59">
        <v>5</v>
      </c>
    </row>
    <row r="10" spans="1:4" x14ac:dyDescent="0.2">
      <c r="A10" s="13">
        <v>1.7</v>
      </c>
      <c r="B10" s="13">
        <v>0.9037907895693259</v>
      </c>
      <c r="C10" s="13">
        <v>0.2063651350704736</v>
      </c>
      <c r="D10" s="59">
        <v>5</v>
      </c>
    </row>
    <row r="11" spans="1:4" x14ac:dyDescent="0.2">
      <c r="A11" s="13">
        <v>1.9</v>
      </c>
      <c r="B11" s="13">
        <v>0.92633005041998973</v>
      </c>
      <c r="C11" s="13">
        <v>0.16251105960015805</v>
      </c>
      <c r="D11" s="59">
        <v>5</v>
      </c>
    </row>
    <row r="12" spans="1:4" x14ac:dyDescent="0.2">
      <c r="A12" s="13">
        <v>2.1</v>
      </c>
      <c r="B12" s="13">
        <v>1.0536471746444247</v>
      </c>
      <c r="C12" s="13">
        <v>0.1526428476007283</v>
      </c>
      <c r="D12" s="59">
        <v>5</v>
      </c>
    </row>
    <row r="13" spans="1:4" x14ac:dyDescent="0.2">
      <c r="A13" s="13">
        <v>2.2999999999999998</v>
      </c>
      <c r="B13" s="13">
        <v>1.042212951888313</v>
      </c>
      <c r="C13" s="13">
        <v>0.18934403689990462</v>
      </c>
      <c r="D13" s="59">
        <v>5</v>
      </c>
    </row>
    <row r="14" spans="1:4" x14ac:dyDescent="0.2">
      <c r="A14" s="13">
        <v>2.5</v>
      </c>
      <c r="B14" s="13">
        <v>1.0407719724917521</v>
      </c>
      <c r="C14" s="13">
        <v>0.23639826672336037</v>
      </c>
      <c r="D14" s="59">
        <v>5</v>
      </c>
    </row>
    <row r="15" spans="1:4" x14ac:dyDescent="0.2">
      <c r="A15" s="13">
        <v>2.7</v>
      </c>
      <c r="B15" s="13">
        <v>0.98486617933350884</v>
      </c>
      <c r="C15" s="13">
        <v>0.30732399044991965</v>
      </c>
      <c r="D15" s="59">
        <v>5</v>
      </c>
    </row>
    <row r="16" spans="1:4" x14ac:dyDescent="0.2">
      <c r="A16" s="13">
        <v>2.9</v>
      </c>
      <c r="B16" s="13">
        <v>0.84224763639053746</v>
      </c>
      <c r="C16" s="13">
        <v>0.28135387334388645</v>
      </c>
      <c r="D16" s="59">
        <v>5</v>
      </c>
    </row>
    <row r="17" spans="1:4" x14ac:dyDescent="0.2">
      <c r="A17" s="13">
        <v>3.1</v>
      </c>
      <c r="B17" s="13">
        <v>0.80065601626979332</v>
      </c>
      <c r="C17" s="13">
        <v>0.1963560541720154</v>
      </c>
      <c r="D17" s="59">
        <v>5</v>
      </c>
    </row>
    <row r="18" spans="1:4" x14ac:dyDescent="0.2">
      <c r="A18" s="13">
        <v>3.3</v>
      </c>
      <c r="B18" s="13">
        <v>0.78138817732139465</v>
      </c>
      <c r="C18" s="13">
        <v>0.18024387538264269</v>
      </c>
      <c r="D18" s="59">
        <v>5</v>
      </c>
    </row>
    <row r="19" spans="1:4" x14ac:dyDescent="0.2">
      <c r="A19" s="13">
        <v>3.5</v>
      </c>
      <c r="B19" s="13">
        <v>0.89496205314061927</v>
      </c>
      <c r="C19" s="13">
        <v>0.28064347862460698</v>
      </c>
      <c r="D19" s="59">
        <v>5</v>
      </c>
    </row>
    <row r="20" spans="1:4" x14ac:dyDescent="0.2">
      <c r="A20" s="13">
        <v>3.7</v>
      </c>
      <c r="B20" s="13">
        <v>0.77979814157518379</v>
      </c>
      <c r="C20" s="13">
        <v>0.25247490109429294</v>
      </c>
      <c r="D20" s="59">
        <v>5</v>
      </c>
    </row>
    <row r="21" spans="1:4" x14ac:dyDescent="0.2">
      <c r="A21" s="13">
        <v>3.9</v>
      </c>
      <c r="B21" s="13">
        <v>0.72979502960436959</v>
      </c>
      <c r="C21" s="13">
        <v>0.23722540352082716</v>
      </c>
      <c r="D21" s="59">
        <v>5</v>
      </c>
    </row>
    <row r="22" spans="1:4" x14ac:dyDescent="0.2">
      <c r="A22" s="13">
        <v>4.0999999999999996</v>
      </c>
      <c r="B22" s="13">
        <v>0.63560485389285371</v>
      </c>
      <c r="C22" s="13">
        <v>0.25598113115074717</v>
      </c>
      <c r="D22" s="59">
        <v>5</v>
      </c>
    </row>
    <row r="23" spans="1:4" x14ac:dyDescent="0.2">
      <c r="A23" s="13">
        <v>4.3</v>
      </c>
      <c r="B23" s="13">
        <v>0.67170768984411533</v>
      </c>
      <c r="C23" s="13">
        <v>0.22424984488075275</v>
      </c>
      <c r="D23" s="59">
        <v>6</v>
      </c>
    </row>
    <row r="24" spans="1:4" x14ac:dyDescent="0.2">
      <c r="A24" s="13">
        <v>4.5</v>
      </c>
      <c r="B24" s="13">
        <v>0.65592644908827336</v>
      </c>
      <c r="C24" s="13">
        <v>0.22690119911190534</v>
      </c>
      <c r="D24" s="59">
        <v>6</v>
      </c>
    </row>
    <row r="25" spans="1:4" x14ac:dyDescent="0.2">
      <c r="A25" s="13">
        <v>4.7</v>
      </c>
      <c r="B25" s="13">
        <v>0.5624660506270166</v>
      </c>
      <c r="C25" s="13">
        <v>0.20576941388744857</v>
      </c>
      <c r="D25" s="59">
        <v>6</v>
      </c>
    </row>
    <row r="26" spans="1:4" x14ac:dyDescent="0.2">
      <c r="A26" s="13">
        <v>4.9000000000000004</v>
      </c>
      <c r="B26" s="13">
        <v>0.53028417032085395</v>
      </c>
      <c r="C26" s="13">
        <v>0.19897895796180176</v>
      </c>
      <c r="D26" s="59">
        <v>6</v>
      </c>
    </row>
    <row r="27" spans="1:4" x14ac:dyDescent="0.2">
      <c r="A27" s="13">
        <v>5.0999999999999996</v>
      </c>
      <c r="B27" s="13">
        <v>0.52314250167511134</v>
      </c>
      <c r="C27" s="13">
        <v>0.20744418746374083</v>
      </c>
      <c r="D27" s="59">
        <v>6</v>
      </c>
    </row>
    <row r="28" spans="1:4" x14ac:dyDescent="0.2">
      <c r="A28" s="13">
        <v>5.3</v>
      </c>
      <c r="B28" s="13">
        <v>0.64562962210989372</v>
      </c>
      <c r="C28" s="13">
        <v>0.18496350544112039</v>
      </c>
      <c r="D28" s="59">
        <v>6</v>
      </c>
    </row>
    <row r="29" spans="1:4" x14ac:dyDescent="0.2">
      <c r="A29" s="13">
        <v>5.5</v>
      </c>
      <c r="B29" s="13">
        <v>0.71303751325720244</v>
      </c>
      <c r="C29" s="13">
        <v>0.17358850085019337</v>
      </c>
      <c r="D29" s="59">
        <v>6</v>
      </c>
    </row>
    <row r="30" spans="1:4" x14ac:dyDescent="0.2">
      <c r="A30" s="13">
        <v>5.7</v>
      </c>
      <c r="B30" s="13">
        <v>0.75230531520369304</v>
      </c>
      <c r="C30" s="13">
        <v>0.14420704615269922</v>
      </c>
      <c r="D30" s="59">
        <v>6</v>
      </c>
    </row>
    <row r="31" spans="1:4" x14ac:dyDescent="0.2">
      <c r="A31" s="13">
        <v>5.9</v>
      </c>
      <c r="B31" s="13">
        <v>0.70282598492531845</v>
      </c>
      <c r="C31" s="13">
        <v>0.13485800039348908</v>
      </c>
      <c r="D31" s="59">
        <v>6</v>
      </c>
    </row>
    <row r="32" spans="1:4" x14ac:dyDescent="0.2">
      <c r="A32" s="13">
        <v>6.1</v>
      </c>
      <c r="B32" s="13">
        <v>0.47374361356106715</v>
      </c>
      <c r="C32" s="13">
        <v>0.22501793598616646</v>
      </c>
      <c r="D32" s="59">
        <v>6</v>
      </c>
    </row>
    <row r="33" spans="1:4" x14ac:dyDescent="0.2">
      <c r="A33" s="13">
        <v>6.3</v>
      </c>
      <c r="B33" s="13">
        <v>0.54041832782210664</v>
      </c>
      <c r="C33" s="13">
        <v>0.16550934199846654</v>
      </c>
      <c r="D33" s="59">
        <v>6</v>
      </c>
    </row>
    <row r="34" spans="1:4" x14ac:dyDescent="0.2">
      <c r="A34" s="13">
        <v>6.5</v>
      </c>
      <c r="B34" s="13">
        <v>0.52436703059530743</v>
      </c>
      <c r="C34" s="13">
        <v>0.18961149869358768</v>
      </c>
      <c r="D34" s="59">
        <v>6</v>
      </c>
    </row>
    <row r="35" spans="1:4" x14ac:dyDescent="0.2">
      <c r="A35" s="13">
        <v>6.7</v>
      </c>
      <c r="B35" s="13">
        <v>0.51731642776343867</v>
      </c>
      <c r="C35" s="13">
        <v>0.17962056546958424</v>
      </c>
      <c r="D35" s="59">
        <v>6</v>
      </c>
    </row>
    <row r="36" spans="1:4" x14ac:dyDescent="0.2">
      <c r="A36" s="13">
        <v>6.9</v>
      </c>
      <c r="B36" s="13">
        <v>0.56902185872723166</v>
      </c>
      <c r="C36" s="13">
        <v>0.15222318995765194</v>
      </c>
      <c r="D36" s="59">
        <v>6</v>
      </c>
    </row>
    <row r="37" spans="1:4" x14ac:dyDescent="0.2">
      <c r="A37" s="13">
        <v>7.1</v>
      </c>
      <c r="B37" s="13">
        <v>0.5652558490059173</v>
      </c>
      <c r="C37" s="13">
        <v>0.14163556914420461</v>
      </c>
      <c r="D37" s="59">
        <v>6</v>
      </c>
    </row>
    <row r="38" spans="1:4" x14ac:dyDescent="0.2">
      <c r="A38" s="13">
        <v>7.3</v>
      </c>
      <c r="B38" s="13">
        <v>0.54422286632501959</v>
      </c>
      <c r="C38" s="13">
        <v>0.13981125823101329</v>
      </c>
      <c r="D38" s="59">
        <v>6</v>
      </c>
    </row>
    <row r="39" spans="1:4" x14ac:dyDescent="0.2">
      <c r="A39" s="13">
        <v>7.5</v>
      </c>
      <c r="B39" s="13">
        <v>0.56037075054261243</v>
      </c>
      <c r="C39" s="13">
        <v>0.13432548392320842</v>
      </c>
      <c r="D39" s="59">
        <v>6</v>
      </c>
    </row>
    <row r="40" spans="1:4" x14ac:dyDescent="0.2">
      <c r="A40" s="13">
        <v>7.7</v>
      </c>
      <c r="B40" s="13">
        <v>0.56028693514528805</v>
      </c>
      <c r="C40" s="13">
        <v>0.10763409318499191</v>
      </c>
      <c r="D40" s="59">
        <v>6</v>
      </c>
    </row>
    <row r="41" spans="1:4" x14ac:dyDescent="0.2">
      <c r="A41" s="13">
        <v>7.9</v>
      </c>
      <c r="B41" s="13">
        <v>0.65515244635841263</v>
      </c>
      <c r="C41" s="13">
        <v>0.12009966487024082</v>
      </c>
      <c r="D41" s="59">
        <v>6</v>
      </c>
    </row>
    <row r="42" spans="1:4" x14ac:dyDescent="0.2">
      <c r="A42" s="13">
        <v>8.1</v>
      </c>
      <c r="B42" s="13">
        <v>0.70900044854336997</v>
      </c>
      <c r="C42" s="13">
        <v>0.12669837440879825</v>
      </c>
      <c r="D42" s="59">
        <v>6</v>
      </c>
    </row>
    <row r="43" spans="1:4" x14ac:dyDescent="0.2">
      <c r="A43" s="13">
        <v>8.3000000000000007</v>
      </c>
      <c r="B43" s="13">
        <v>0.72797708120380555</v>
      </c>
      <c r="C43" s="13">
        <v>0.14021129886798747</v>
      </c>
      <c r="D43" s="59">
        <v>6</v>
      </c>
    </row>
    <row r="44" spans="1:4" x14ac:dyDescent="0.2">
      <c r="A44" s="13">
        <v>8.5</v>
      </c>
      <c r="B44" s="13">
        <v>0.83227403699548408</v>
      </c>
      <c r="C44" s="13">
        <v>0.17357595388387539</v>
      </c>
      <c r="D44" s="59">
        <v>6</v>
      </c>
    </row>
    <row r="45" spans="1:4" x14ac:dyDescent="0.2">
      <c r="A45" s="13">
        <v>8.6999999999999993</v>
      </c>
      <c r="B45" s="13">
        <v>0.86246237420892979</v>
      </c>
      <c r="C45" s="13">
        <v>0.14782486186364285</v>
      </c>
      <c r="D45" s="59">
        <v>6</v>
      </c>
    </row>
    <row r="46" spans="1:4" x14ac:dyDescent="0.2">
      <c r="A46" s="13">
        <v>8.9</v>
      </c>
      <c r="B46" s="13">
        <v>0.87537158348455923</v>
      </c>
      <c r="C46" s="13">
        <v>0.16576610715200474</v>
      </c>
      <c r="D46" s="59">
        <v>6</v>
      </c>
    </row>
    <row r="47" spans="1:4" x14ac:dyDescent="0.2">
      <c r="A47" s="13">
        <v>9.1</v>
      </c>
      <c r="B47" s="13">
        <v>0.90697029003550877</v>
      </c>
      <c r="C47" s="13">
        <v>0.19926859157430582</v>
      </c>
      <c r="D47" s="59">
        <v>6</v>
      </c>
    </row>
    <row r="48" spans="1:4" x14ac:dyDescent="0.2">
      <c r="A48" s="13">
        <v>9.3000000000000007</v>
      </c>
      <c r="B48" s="13">
        <v>1.0512270077038695</v>
      </c>
      <c r="C48" s="13">
        <v>0.27946555830584763</v>
      </c>
      <c r="D48" s="59">
        <v>6</v>
      </c>
    </row>
    <row r="49" spans="1:4" x14ac:dyDescent="0.2">
      <c r="A49" s="13">
        <v>9.5</v>
      </c>
      <c r="B49" s="13">
        <v>0.99081555240058938</v>
      </c>
      <c r="C49" s="13">
        <v>0.18088288621175372</v>
      </c>
      <c r="D49" s="59">
        <v>6</v>
      </c>
    </row>
    <row r="50" spans="1:4" x14ac:dyDescent="0.2">
      <c r="A50" s="13">
        <v>9.6999999999999993</v>
      </c>
      <c r="B50" s="13">
        <v>1.057824426351446</v>
      </c>
      <c r="C50" s="13">
        <v>0.16505573253736716</v>
      </c>
      <c r="D50" s="59">
        <v>6</v>
      </c>
    </row>
    <row r="51" spans="1:4" x14ac:dyDescent="0.2">
      <c r="A51" s="13">
        <v>9.9</v>
      </c>
      <c r="B51" s="13">
        <v>0.96962477555909354</v>
      </c>
      <c r="C51" s="13">
        <v>0.20964671366899534</v>
      </c>
      <c r="D51" s="59">
        <v>6</v>
      </c>
    </row>
    <row r="52" spans="1:4" x14ac:dyDescent="0.2">
      <c r="A52" s="13">
        <v>10.1</v>
      </c>
      <c r="B52" s="13">
        <v>1.0375897644764247</v>
      </c>
      <c r="C52" s="13">
        <v>0.29164870251919389</v>
      </c>
      <c r="D52" s="59">
        <v>6</v>
      </c>
    </row>
    <row r="53" spans="1:4" x14ac:dyDescent="0.2">
      <c r="A53" s="13">
        <v>10.3</v>
      </c>
      <c r="B53" s="13">
        <v>1.1108677587352069</v>
      </c>
      <c r="C53" s="13">
        <v>0.36433552704641198</v>
      </c>
      <c r="D53" s="59">
        <v>6</v>
      </c>
    </row>
    <row r="54" spans="1:4" x14ac:dyDescent="0.2">
      <c r="A54" s="13">
        <v>10.5</v>
      </c>
      <c r="B54" s="13">
        <v>0.94074856077598945</v>
      </c>
      <c r="C54" s="13">
        <v>0.29230546448143441</v>
      </c>
      <c r="D54" s="59">
        <v>6</v>
      </c>
    </row>
    <row r="55" spans="1:4" x14ac:dyDescent="0.2">
      <c r="A55" s="13">
        <v>10.7</v>
      </c>
      <c r="B55" s="13">
        <v>0.84638086060443474</v>
      </c>
      <c r="C55" s="13">
        <v>0.35842084627076781</v>
      </c>
      <c r="D55" s="59">
        <v>6</v>
      </c>
    </row>
    <row r="56" spans="1:4" x14ac:dyDescent="0.2">
      <c r="A56" s="13">
        <v>10.9</v>
      </c>
      <c r="B56" s="13">
        <v>0.68513770009713859</v>
      </c>
      <c r="C56" s="13">
        <v>0.30967368608568518</v>
      </c>
      <c r="D56" s="59">
        <v>6</v>
      </c>
    </row>
    <row r="57" spans="1:4" x14ac:dyDescent="0.2">
      <c r="A57" s="13">
        <v>11.1</v>
      </c>
      <c r="B57" s="13">
        <v>0.78892873442661438</v>
      </c>
      <c r="C57" s="13">
        <v>0.33148999865159162</v>
      </c>
      <c r="D57" s="59">
        <v>6</v>
      </c>
    </row>
    <row r="58" spans="1:4" x14ac:dyDescent="0.2">
      <c r="A58" s="13">
        <v>11.3</v>
      </c>
      <c r="B58" s="13">
        <v>0.78221880738372274</v>
      </c>
      <c r="C58" s="13">
        <v>0.36999821180441395</v>
      </c>
      <c r="D58" s="59">
        <v>6</v>
      </c>
    </row>
    <row r="59" spans="1:4" x14ac:dyDescent="0.2">
      <c r="A59" s="13">
        <v>11.5</v>
      </c>
      <c r="B59" s="13">
        <v>0.77888502158977813</v>
      </c>
      <c r="C59" s="13">
        <v>0.52571608967913042</v>
      </c>
      <c r="D59" s="59">
        <v>6</v>
      </c>
    </row>
    <row r="60" spans="1:4" x14ac:dyDescent="0.2">
      <c r="A60" s="13">
        <v>11.7</v>
      </c>
      <c r="B60" s="13">
        <v>-0.13884602872725987</v>
      </c>
      <c r="C60" s="13">
        <v>0.51759908581198022</v>
      </c>
      <c r="D60" s="59">
        <v>7</v>
      </c>
    </row>
    <row r="61" spans="1:4" x14ac:dyDescent="0.2">
      <c r="A61" s="13">
        <v>11.9</v>
      </c>
      <c r="B61" s="13">
        <v>-0.43676940051066182</v>
      </c>
      <c r="C61" s="13">
        <v>0.63733944457321168</v>
      </c>
      <c r="D61" s="59">
        <v>7</v>
      </c>
    </row>
    <row r="62" spans="1:4" x14ac:dyDescent="0.2">
      <c r="A62" s="13">
        <v>12.1</v>
      </c>
      <c r="B62" s="13">
        <v>-0.54623955629023657</v>
      </c>
      <c r="C62" s="13">
        <v>0.49973923950432364</v>
      </c>
      <c r="D62" s="59">
        <v>7</v>
      </c>
    </row>
    <row r="63" spans="1:4" x14ac:dyDescent="0.2">
      <c r="A63" s="13">
        <v>12.3</v>
      </c>
      <c r="B63" s="13">
        <v>-0.70220421263384236</v>
      </c>
      <c r="C63" s="13">
        <v>0.3744141503626871</v>
      </c>
      <c r="D63" s="59">
        <v>8</v>
      </c>
    </row>
    <row r="64" spans="1:4" x14ac:dyDescent="0.2">
      <c r="A64" s="13">
        <v>12.5</v>
      </c>
      <c r="B64" s="13">
        <v>-0.63495422342110097</v>
      </c>
      <c r="C64" s="13">
        <v>0.38757159392903234</v>
      </c>
      <c r="D64" s="59">
        <v>8</v>
      </c>
    </row>
    <row r="65" spans="1:4" x14ac:dyDescent="0.2">
      <c r="A65" s="13">
        <v>12.7</v>
      </c>
      <c r="B65" s="13">
        <v>-0.33790849962836567</v>
      </c>
      <c r="C65" s="13">
        <v>0.42589365810657742</v>
      </c>
      <c r="D65" s="59">
        <v>8</v>
      </c>
    </row>
    <row r="66" spans="1:4" x14ac:dyDescent="0.2">
      <c r="A66" s="13">
        <v>12.9</v>
      </c>
      <c r="B66" s="13">
        <v>-0.34104345982857309</v>
      </c>
      <c r="C66" s="13">
        <v>0.36381598430943274</v>
      </c>
      <c r="D66" s="59">
        <v>8</v>
      </c>
    </row>
    <row r="67" spans="1:4" x14ac:dyDescent="0.2">
      <c r="A67" s="13">
        <v>13.1</v>
      </c>
      <c r="B67" s="13">
        <v>3.8980662214597839E-2</v>
      </c>
      <c r="C67" s="13">
        <v>0.38835041670809528</v>
      </c>
      <c r="D67" s="59">
        <v>8</v>
      </c>
    </row>
    <row r="68" spans="1:4" x14ac:dyDescent="0.2">
      <c r="A68" s="13">
        <v>13.3</v>
      </c>
      <c r="B68" s="13">
        <v>-5.9151778108012337E-2</v>
      </c>
      <c r="C68" s="13">
        <v>0.30051421326157052</v>
      </c>
      <c r="D68" s="59">
        <v>8</v>
      </c>
    </row>
    <row r="69" spans="1:4" x14ac:dyDescent="0.2">
      <c r="A69" s="13">
        <v>13.5</v>
      </c>
      <c r="B69" s="13">
        <v>0.14651399228903941</v>
      </c>
      <c r="C69" s="13">
        <v>0.35088357722112568</v>
      </c>
      <c r="D69" s="59">
        <v>9</v>
      </c>
    </row>
    <row r="70" spans="1:4" x14ac:dyDescent="0.2">
      <c r="A70" s="13">
        <v>13.7</v>
      </c>
      <c r="B70" s="13">
        <v>0.52825816656907154</v>
      </c>
      <c r="C70" s="13">
        <v>0.43669345484764382</v>
      </c>
      <c r="D70" s="59">
        <v>8</v>
      </c>
    </row>
    <row r="71" spans="1:4" x14ac:dyDescent="0.2">
      <c r="A71" s="13">
        <v>13.9</v>
      </c>
      <c r="B71" s="13">
        <v>0.90230159872972715</v>
      </c>
      <c r="C71" s="13">
        <v>0.51280501124409927</v>
      </c>
      <c r="D71" s="59">
        <v>8</v>
      </c>
    </row>
    <row r="72" spans="1:4" x14ac:dyDescent="0.2">
      <c r="A72" s="13">
        <v>14.1</v>
      </c>
      <c r="B72" s="13">
        <v>0.32403887128239622</v>
      </c>
      <c r="C72" s="13">
        <v>0.47857689896422273</v>
      </c>
      <c r="D72" s="59">
        <v>8</v>
      </c>
    </row>
    <row r="73" spans="1:4" x14ac:dyDescent="0.2">
      <c r="A73" s="13">
        <v>14.3</v>
      </c>
      <c r="B73" s="13">
        <v>0.34259040065538271</v>
      </c>
      <c r="C73" s="13">
        <v>0.42922383056478358</v>
      </c>
      <c r="D73" s="59">
        <v>8</v>
      </c>
    </row>
    <row r="74" spans="1:4" x14ac:dyDescent="0.2">
      <c r="A74" s="13">
        <v>14.5</v>
      </c>
      <c r="B74" s="13">
        <v>0.5821606663968979</v>
      </c>
      <c r="C74" s="13">
        <v>0.40291604462272967</v>
      </c>
      <c r="D74" s="59">
        <v>8</v>
      </c>
    </row>
    <row r="75" spans="1:4" x14ac:dyDescent="0.2">
      <c r="A75" s="13">
        <v>14.7</v>
      </c>
      <c r="B75" s="13">
        <v>0.75292592591748364</v>
      </c>
      <c r="C75" s="13">
        <v>0.38581683683780432</v>
      </c>
      <c r="D75" s="59">
        <v>8</v>
      </c>
    </row>
    <row r="76" spans="1:4" x14ac:dyDescent="0.2">
      <c r="A76" s="13">
        <v>14.9</v>
      </c>
      <c r="B76" s="13">
        <v>-0.31940449364169049</v>
      </c>
      <c r="C76" s="13">
        <v>0.40380648340559033</v>
      </c>
      <c r="D76" s="59">
        <v>8</v>
      </c>
    </row>
    <row r="77" spans="1:4" x14ac:dyDescent="0.2">
      <c r="A77" s="13">
        <v>15.1</v>
      </c>
      <c r="B77" s="13">
        <v>9.6733017579305901E-4</v>
      </c>
      <c r="C77" s="13">
        <v>0.23155734224622257</v>
      </c>
      <c r="D77" s="59">
        <v>7</v>
      </c>
    </row>
    <row r="78" spans="1:4" x14ac:dyDescent="0.2">
      <c r="A78" s="13">
        <v>15.3</v>
      </c>
      <c r="B78" s="13">
        <v>-0.26675170466667159</v>
      </c>
      <c r="C78" s="13">
        <v>0.24044135332438565</v>
      </c>
      <c r="D78" s="59">
        <v>7</v>
      </c>
    </row>
    <row r="79" spans="1:4" x14ac:dyDescent="0.2">
      <c r="A79" s="13">
        <v>15.5</v>
      </c>
      <c r="B79" s="13">
        <v>-0.53864580796953421</v>
      </c>
      <c r="C79" s="13">
        <v>0.29654868638595572</v>
      </c>
      <c r="D79" s="59">
        <v>7</v>
      </c>
    </row>
    <row r="80" spans="1:4" x14ac:dyDescent="0.2">
      <c r="A80" s="13">
        <v>15.7</v>
      </c>
      <c r="B80" s="13">
        <v>-0.49203755993990461</v>
      </c>
      <c r="C80" s="13">
        <v>0.31760200095140989</v>
      </c>
      <c r="D80" s="59">
        <v>7</v>
      </c>
    </row>
    <row r="81" spans="1:4" x14ac:dyDescent="0.2">
      <c r="A81" s="13">
        <v>15.9</v>
      </c>
      <c r="B81" s="13">
        <v>-0.45389657825738855</v>
      </c>
      <c r="C81" s="13">
        <v>0.3821495349729348</v>
      </c>
      <c r="D81" s="59">
        <v>7</v>
      </c>
    </row>
    <row r="82" spans="1:4" x14ac:dyDescent="0.2">
      <c r="A82" s="13">
        <v>16.100000000000001</v>
      </c>
      <c r="B82" s="13">
        <v>-0.71224512419046682</v>
      </c>
      <c r="C82" s="13">
        <v>0.34679803870284015</v>
      </c>
      <c r="D82" s="59">
        <v>7</v>
      </c>
    </row>
    <row r="83" spans="1:4" x14ac:dyDescent="0.2">
      <c r="A83" s="13">
        <v>16.3</v>
      </c>
      <c r="B83" s="13">
        <v>-0.69627569311529947</v>
      </c>
      <c r="C83" s="13">
        <v>0.41760066905870563</v>
      </c>
      <c r="D83" s="59">
        <v>7</v>
      </c>
    </row>
    <row r="84" spans="1:4" x14ac:dyDescent="0.2">
      <c r="A84" s="13">
        <v>16.5</v>
      </c>
      <c r="B84" s="13">
        <v>-1.3389966104281918</v>
      </c>
      <c r="C84" s="13">
        <v>0.33516893980701395</v>
      </c>
      <c r="D84" s="59">
        <v>7</v>
      </c>
    </row>
    <row r="85" spans="1:4" x14ac:dyDescent="0.2">
      <c r="A85" s="13">
        <v>16.7</v>
      </c>
      <c r="B85" s="13">
        <v>-1.0925233259281402</v>
      </c>
      <c r="C85" s="13">
        <v>0.37771738481814843</v>
      </c>
      <c r="D85" s="59">
        <v>7</v>
      </c>
    </row>
    <row r="86" spans="1:4" x14ac:dyDescent="0.2">
      <c r="A86" s="13">
        <v>16.899999999999999</v>
      </c>
      <c r="B86" s="13">
        <v>-1.3030977108876485</v>
      </c>
      <c r="C86" s="13">
        <v>0.37796153769710567</v>
      </c>
      <c r="D86" s="59">
        <v>7</v>
      </c>
    </row>
    <row r="87" spans="1:4" x14ac:dyDescent="0.2">
      <c r="A87" s="13">
        <v>17.100000000000001</v>
      </c>
      <c r="B87" s="13">
        <v>-1.2584186389611971</v>
      </c>
      <c r="C87" s="13">
        <v>0.29172108443677264</v>
      </c>
      <c r="D87" s="59">
        <v>7</v>
      </c>
    </row>
    <row r="88" spans="1:4" x14ac:dyDescent="0.2">
      <c r="A88" s="13">
        <v>17.3</v>
      </c>
      <c r="B88" s="13">
        <v>-1.3744715186195877</v>
      </c>
      <c r="C88" s="13">
        <v>0.2110669085466631</v>
      </c>
      <c r="D88" s="59">
        <v>7</v>
      </c>
    </row>
    <row r="89" spans="1:4" x14ac:dyDescent="0.2">
      <c r="A89" s="13">
        <v>17.5</v>
      </c>
      <c r="B89" s="13">
        <v>-0.62957957706470713</v>
      </c>
      <c r="C89" s="13">
        <v>0.50016382250495284</v>
      </c>
      <c r="D89" s="59">
        <v>6</v>
      </c>
    </row>
    <row r="90" spans="1:4" x14ac:dyDescent="0.2">
      <c r="A90" s="13">
        <v>17.7</v>
      </c>
      <c r="B90" s="13">
        <v>-0.42959691679279183</v>
      </c>
      <c r="C90" s="13">
        <v>0.48046257443917012</v>
      </c>
      <c r="D90" s="59">
        <v>5</v>
      </c>
    </row>
    <row r="91" spans="1:4" x14ac:dyDescent="0.2">
      <c r="A91" s="13">
        <v>17.899999999999999</v>
      </c>
      <c r="B91" s="13">
        <v>-0.58532307834025266</v>
      </c>
      <c r="C91" s="13">
        <v>6.8712662190022769E-2</v>
      </c>
      <c r="D91" s="59">
        <v>5</v>
      </c>
    </row>
    <row r="92" spans="1:4" x14ac:dyDescent="0.2">
      <c r="A92" s="13">
        <v>18.100000000000001</v>
      </c>
      <c r="B92" s="13">
        <v>2.7553423119205302E-2</v>
      </c>
      <c r="C92" s="13">
        <v>0.3238955564953403</v>
      </c>
      <c r="D92" s="59">
        <v>4</v>
      </c>
    </row>
    <row r="93" spans="1:4" x14ac:dyDescent="0.2">
      <c r="A93" s="13">
        <v>18.3</v>
      </c>
      <c r="B93" s="13">
        <v>-0.89986656204229776</v>
      </c>
      <c r="C93" s="13">
        <v>0.1901655346517957</v>
      </c>
      <c r="D93" s="59">
        <v>4</v>
      </c>
    </row>
    <row r="94" spans="1:4" x14ac:dyDescent="0.2">
      <c r="A94" s="13">
        <v>18.5</v>
      </c>
      <c r="B94" s="13">
        <v>-0.94119884635507867</v>
      </c>
      <c r="C94" s="13">
        <v>0.22002498422493563</v>
      </c>
      <c r="D94" s="59">
        <v>4</v>
      </c>
    </row>
    <row r="95" spans="1:4" x14ac:dyDescent="0.2">
      <c r="A95" s="13">
        <v>18.7</v>
      </c>
      <c r="B95" s="13">
        <v>-0.5863481135348344</v>
      </c>
      <c r="C95" s="13">
        <v>0.15798571588055232</v>
      </c>
      <c r="D95" s="59">
        <v>4</v>
      </c>
    </row>
    <row r="96" spans="1:4" x14ac:dyDescent="0.2">
      <c r="A96" s="13">
        <v>18.899999999999999</v>
      </c>
      <c r="B96" s="13">
        <v>-0.73641553664628057</v>
      </c>
      <c r="C96" s="13">
        <v>0.25431335483983269</v>
      </c>
      <c r="D96" s="59">
        <v>4</v>
      </c>
    </row>
    <row r="97" spans="1:4" x14ac:dyDescent="0.2">
      <c r="A97" s="13">
        <v>19.100000000000001</v>
      </c>
      <c r="B97" s="13">
        <v>-0.11097518306504237</v>
      </c>
      <c r="C97" s="13">
        <v>0.32788679147686811</v>
      </c>
      <c r="D97" s="59">
        <v>4</v>
      </c>
    </row>
    <row r="98" spans="1:4" x14ac:dyDescent="0.2">
      <c r="A98" s="13">
        <v>19.3</v>
      </c>
      <c r="B98" s="13">
        <v>3.9415853490980451E-2</v>
      </c>
      <c r="C98" s="13">
        <v>0.30847460350731626</v>
      </c>
      <c r="D98" s="59">
        <v>4</v>
      </c>
    </row>
    <row r="99" spans="1:4" x14ac:dyDescent="0.2">
      <c r="A99" s="13">
        <v>19.5</v>
      </c>
      <c r="B99" s="13">
        <v>0.43182157033009538</v>
      </c>
      <c r="C99" s="13">
        <v>0.60089678967138527</v>
      </c>
      <c r="D99" s="59">
        <v>4</v>
      </c>
    </row>
    <row r="100" spans="1:4" x14ac:dyDescent="0.2">
      <c r="A100" s="13">
        <v>19.7</v>
      </c>
      <c r="B100" s="13">
        <v>-0.14762481855336301</v>
      </c>
      <c r="C100" s="13">
        <v>0.38348831364936559</v>
      </c>
      <c r="D100" s="59">
        <v>4</v>
      </c>
    </row>
    <row r="101" spans="1:4" x14ac:dyDescent="0.2">
      <c r="A101" s="13">
        <v>19.899999999999999</v>
      </c>
      <c r="B101" s="13">
        <v>-7.6231554210729191E-2</v>
      </c>
      <c r="C101" s="13">
        <v>0.34770659588496161</v>
      </c>
      <c r="D101" s="59">
        <v>4</v>
      </c>
    </row>
    <row r="102" spans="1:4" x14ac:dyDescent="0.2">
      <c r="A102" s="13">
        <v>20.100000000000001</v>
      </c>
      <c r="B102" s="13">
        <v>-6.9451796422724393E-2</v>
      </c>
      <c r="C102" s="13">
        <v>0.32202041579569651</v>
      </c>
      <c r="D102" s="59">
        <v>4</v>
      </c>
    </row>
    <row r="103" spans="1:4" x14ac:dyDescent="0.2">
      <c r="A103" s="13">
        <v>20.3</v>
      </c>
      <c r="B103" s="13">
        <v>-0.16990899716667268</v>
      </c>
      <c r="C103" s="13">
        <v>0.20286137469964968</v>
      </c>
      <c r="D103" s="59">
        <v>4</v>
      </c>
    </row>
    <row r="104" spans="1:4" x14ac:dyDescent="0.2">
      <c r="A104" s="13">
        <v>20.5</v>
      </c>
      <c r="B104" s="13">
        <v>-0.1011720928355252</v>
      </c>
      <c r="C104" s="13">
        <v>0.40017385398413041</v>
      </c>
      <c r="D104" s="59">
        <v>4</v>
      </c>
    </row>
    <row r="105" spans="1:4" x14ac:dyDescent="0.2">
      <c r="A105" s="13">
        <v>20.7</v>
      </c>
      <c r="B105" s="13">
        <v>-0.7152365960465793</v>
      </c>
      <c r="C105" s="13">
        <v>0.15773023059214444</v>
      </c>
      <c r="D105" s="59">
        <v>3</v>
      </c>
    </row>
    <row r="106" spans="1:4" x14ac:dyDescent="0.2">
      <c r="A106" s="13">
        <v>20.9</v>
      </c>
      <c r="B106" s="13">
        <v>-0.8183199581992574</v>
      </c>
      <c r="C106" s="13">
        <v>0.21075252025950278</v>
      </c>
      <c r="D106" s="59">
        <v>3</v>
      </c>
    </row>
    <row r="107" spans="1:4" x14ac:dyDescent="0.2">
      <c r="A107" s="13">
        <v>21.1</v>
      </c>
      <c r="B107" s="13">
        <v>-0.66767520386958557</v>
      </c>
      <c r="C107" s="13">
        <v>0.30318381903799857</v>
      </c>
      <c r="D107" s="59">
        <v>3</v>
      </c>
    </row>
    <row r="108" spans="1:4" x14ac:dyDescent="0.2">
      <c r="A108" s="13">
        <v>21.3</v>
      </c>
      <c r="B108" s="13">
        <v>-0.71854970130882645</v>
      </c>
      <c r="C108" s="13">
        <v>0.21191432047788025</v>
      </c>
      <c r="D108" s="59">
        <v>3</v>
      </c>
    </row>
    <row r="109" spans="1:4" x14ac:dyDescent="0.2">
      <c r="A109" s="13">
        <v>21.5</v>
      </c>
      <c r="B109" s="13">
        <v>-0.45332800366185677</v>
      </c>
      <c r="C109" s="13">
        <v>0.42025107909113441</v>
      </c>
      <c r="D109" s="59">
        <v>3</v>
      </c>
    </row>
    <row r="110" spans="1:4" x14ac:dyDescent="0.2">
      <c r="A110" s="13">
        <v>21.7</v>
      </c>
      <c r="B110" s="13">
        <v>-0.89791974256751173</v>
      </c>
      <c r="C110" s="13">
        <v>4.0088338420386838E-2</v>
      </c>
      <c r="D110" s="59">
        <v>3</v>
      </c>
    </row>
    <row r="111" spans="1:4" x14ac:dyDescent="0.2">
      <c r="A111" s="13">
        <v>21.9</v>
      </c>
      <c r="B111" s="13">
        <v>-0.75359254601114622</v>
      </c>
      <c r="C111" s="13">
        <v>0.13059242803536594</v>
      </c>
      <c r="D111" s="59">
        <v>3</v>
      </c>
    </row>
    <row r="112" spans="1:4" x14ac:dyDescent="0.2">
      <c r="A112" s="13">
        <v>22.1</v>
      </c>
      <c r="B112" s="13">
        <v>-0.89796383551891401</v>
      </c>
      <c r="C112" s="13">
        <v>0.11004962657778457</v>
      </c>
      <c r="D112" s="59">
        <v>3</v>
      </c>
    </row>
    <row r="113" spans="1:4" x14ac:dyDescent="0.2">
      <c r="A113" s="13">
        <v>22.3</v>
      </c>
      <c r="B113" s="13">
        <v>-0.97139946503406949</v>
      </c>
      <c r="C113" s="13">
        <v>0.20376252624412147</v>
      </c>
      <c r="D113" s="59">
        <v>3</v>
      </c>
    </row>
    <row r="114" spans="1:4" x14ac:dyDescent="0.2">
      <c r="A114" s="13">
        <v>22.5</v>
      </c>
      <c r="B114" s="13">
        <v>-0.63696272547203614</v>
      </c>
      <c r="C114" s="13">
        <v>0.21675232435941647</v>
      </c>
      <c r="D114" s="59">
        <v>3</v>
      </c>
    </row>
    <row r="115" spans="1:4" x14ac:dyDescent="0.2">
      <c r="A115" s="13">
        <v>22.7</v>
      </c>
      <c r="B115" s="13">
        <v>-0.78592092275317016</v>
      </c>
      <c r="C115" s="13">
        <v>0.14478770176500413</v>
      </c>
      <c r="D115" s="59">
        <v>3</v>
      </c>
    </row>
    <row r="116" spans="1:4" x14ac:dyDescent="0.2">
      <c r="A116" s="13">
        <v>22.9</v>
      </c>
      <c r="B116" s="13">
        <v>-0.6170103731942117</v>
      </c>
      <c r="C116" s="13">
        <v>0.23599935452460127</v>
      </c>
      <c r="D116" s="59">
        <v>3</v>
      </c>
    </row>
    <row r="117" spans="1:4" x14ac:dyDescent="0.2">
      <c r="A117" s="13">
        <v>23.1</v>
      </c>
      <c r="B117" s="13">
        <v>-0.65248090889466759</v>
      </c>
      <c r="C117" s="13">
        <v>0.30616403629641842</v>
      </c>
      <c r="D117" s="59">
        <v>3</v>
      </c>
    </row>
    <row r="118" spans="1:4" x14ac:dyDescent="0.2">
      <c r="A118" s="13">
        <v>23.3</v>
      </c>
      <c r="B118" s="13">
        <v>-0.55136025910624864</v>
      </c>
      <c r="C118" s="13">
        <v>0.42572042552963257</v>
      </c>
      <c r="D118" s="59">
        <v>3</v>
      </c>
    </row>
    <row r="119" spans="1:4" x14ac:dyDescent="0.2">
      <c r="A119" s="13">
        <v>23.5</v>
      </c>
      <c r="B119" s="13">
        <v>-0.61488019548799044</v>
      </c>
      <c r="C119" s="13">
        <v>0.26476277851390745</v>
      </c>
      <c r="D119" s="59">
        <v>3</v>
      </c>
    </row>
    <row r="120" spans="1:4" x14ac:dyDescent="0.2">
      <c r="A120" s="13">
        <v>23.7</v>
      </c>
      <c r="B120" s="13">
        <v>-6.0629724466160141E-2</v>
      </c>
      <c r="C120" s="13">
        <v>0.56874232558340254</v>
      </c>
      <c r="D120" s="59">
        <v>3</v>
      </c>
    </row>
    <row r="121" spans="1:4" x14ac:dyDescent="0.2">
      <c r="A121" s="13">
        <v>23.9</v>
      </c>
      <c r="B121" s="13">
        <v>0.63281229810935213</v>
      </c>
      <c r="C121" s="13">
        <v>0.89058768634589947</v>
      </c>
      <c r="D121" s="59">
        <v>3</v>
      </c>
    </row>
    <row r="122" spans="1:4" x14ac:dyDescent="0.2">
      <c r="A122" s="13">
        <v>24.1</v>
      </c>
      <c r="B122" s="13">
        <v>-0.30832092467379685</v>
      </c>
      <c r="C122" s="13">
        <v>0.6351957001358941</v>
      </c>
      <c r="D122" s="59">
        <v>3</v>
      </c>
    </row>
    <row r="123" spans="1:4" x14ac:dyDescent="0.2">
      <c r="A123" s="13">
        <v>24.3</v>
      </c>
      <c r="B123" s="13">
        <v>-0.66554777147172262</v>
      </c>
      <c r="C123" s="13">
        <v>0.41613564836908795</v>
      </c>
      <c r="D123" s="59">
        <v>3</v>
      </c>
    </row>
    <row r="124" spans="1:4" x14ac:dyDescent="0.2">
      <c r="A124" s="13">
        <v>24.5</v>
      </c>
      <c r="B124" s="13">
        <v>-0.82457735971668689</v>
      </c>
      <c r="C124" s="13">
        <v>0.31521304400834022</v>
      </c>
      <c r="D124" s="59">
        <v>3</v>
      </c>
    </row>
    <row r="125" spans="1:4" x14ac:dyDescent="0.2">
      <c r="A125" s="13">
        <v>24.7</v>
      </c>
      <c r="B125" s="13">
        <v>-0.71841402505853902</v>
      </c>
      <c r="C125" s="13">
        <v>0.26132923757190119</v>
      </c>
      <c r="D125" s="59">
        <v>3</v>
      </c>
    </row>
    <row r="126" spans="1:4" x14ac:dyDescent="0.2">
      <c r="A126" s="13">
        <v>24.9</v>
      </c>
      <c r="B126" s="13">
        <v>-0.3377482491454244</v>
      </c>
      <c r="C126" s="13">
        <v>0.30536377391409458</v>
      </c>
      <c r="D126" s="59">
        <v>3</v>
      </c>
    </row>
    <row r="127" spans="1:4" x14ac:dyDescent="0.2">
      <c r="A127" s="13">
        <v>25.1</v>
      </c>
      <c r="B127" s="13">
        <v>-1.0589412534506808</v>
      </c>
      <c r="C127" s="13">
        <v>0.43851952208951472</v>
      </c>
      <c r="D127" s="59">
        <v>3</v>
      </c>
    </row>
    <row r="128" spans="1:4" x14ac:dyDescent="0.2">
      <c r="A128" s="13">
        <v>25.3</v>
      </c>
      <c r="B128" s="13">
        <v>-0.27834989847563946</v>
      </c>
      <c r="C128" s="13">
        <v>0.62189532766353006</v>
      </c>
      <c r="D128" s="59">
        <v>3</v>
      </c>
    </row>
    <row r="129" spans="1:4" x14ac:dyDescent="0.2">
      <c r="A129" s="13">
        <v>25.5</v>
      </c>
      <c r="B129" s="13">
        <v>-0.11813817170032766</v>
      </c>
      <c r="C129" s="13">
        <v>0.89465374048696278</v>
      </c>
      <c r="D129" s="59">
        <v>3</v>
      </c>
    </row>
    <row r="130" spans="1:4" x14ac:dyDescent="0.2">
      <c r="A130" s="13">
        <v>25.7</v>
      </c>
      <c r="B130" s="13">
        <v>-0.85929067890415123</v>
      </c>
      <c r="C130" s="13">
        <v>0.33981988515799799</v>
      </c>
      <c r="D130" s="59">
        <v>3</v>
      </c>
    </row>
    <row r="131" spans="1:4" x14ac:dyDescent="0.2">
      <c r="A131" s="13">
        <v>25.9</v>
      </c>
      <c r="B131" s="13">
        <v>-1.0220746496069968</v>
      </c>
      <c r="C131" s="13">
        <v>0.27876992620843843</v>
      </c>
      <c r="D131" s="59">
        <v>3</v>
      </c>
    </row>
    <row r="132" spans="1:4" x14ac:dyDescent="0.2">
      <c r="A132" s="13">
        <v>26.1</v>
      </c>
      <c r="B132" s="13">
        <v>-0.71013905227306562</v>
      </c>
      <c r="C132" s="13">
        <v>0.39614240293458747</v>
      </c>
      <c r="D132" s="59">
        <v>3</v>
      </c>
    </row>
    <row r="133" spans="1:4" x14ac:dyDescent="0.2">
      <c r="A133" s="13">
        <v>26.3</v>
      </c>
      <c r="B133" s="13">
        <v>-0.49572568473663092</v>
      </c>
      <c r="C133" s="13">
        <v>0.24992438927532193</v>
      </c>
      <c r="D133" s="59">
        <v>3</v>
      </c>
    </row>
    <row r="134" spans="1:4" x14ac:dyDescent="0.2">
      <c r="A134" s="13">
        <v>26.5</v>
      </c>
      <c r="B134" s="13">
        <v>-0.67727993368305206</v>
      </c>
      <c r="C134" s="13">
        <v>0.23361006086517186</v>
      </c>
      <c r="D134" s="59">
        <v>3</v>
      </c>
    </row>
    <row r="135" spans="1:4" x14ac:dyDescent="0.2">
      <c r="A135" s="13">
        <v>26.7</v>
      </c>
      <c r="B135" s="13">
        <v>-0.3938642946395034</v>
      </c>
      <c r="C135" s="13">
        <v>0.31993940331056181</v>
      </c>
      <c r="D135" s="59">
        <v>3</v>
      </c>
    </row>
    <row r="136" spans="1:4" x14ac:dyDescent="0.2">
      <c r="A136" s="13">
        <v>26.9</v>
      </c>
      <c r="B136" s="13">
        <v>-0.1088344041115555</v>
      </c>
      <c r="C136" s="13">
        <v>0.60221725106863555</v>
      </c>
      <c r="D136" s="59">
        <v>3</v>
      </c>
    </row>
    <row r="137" spans="1:4" x14ac:dyDescent="0.2">
      <c r="A137" s="13">
        <v>27.1</v>
      </c>
      <c r="B137" s="13">
        <v>-0.39591760444538698</v>
      </c>
      <c r="C137" s="13">
        <v>0.13425648391095746</v>
      </c>
      <c r="D137" s="59">
        <v>3</v>
      </c>
    </row>
    <row r="138" spans="1:4" x14ac:dyDescent="0.2">
      <c r="A138" s="13">
        <v>27.3</v>
      </c>
      <c r="B138" s="13">
        <v>-0.81753807374927545</v>
      </c>
      <c r="C138" s="13">
        <v>0.33630882134215451</v>
      </c>
      <c r="D138" s="59">
        <v>3</v>
      </c>
    </row>
    <row r="139" spans="1:4" x14ac:dyDescent="0.2">
      <c r="A139" s="13">
        <v>27.5</v>
      </c>
      <c r="B139" s="13">
        <v>-0.93020197516890646</v>
      </c>
      <c r="C139" s="13">
        <v>0.22005661952157143</v>
      </c>
      <c r="D139" s="59">
        <v>3</v>
      </c>
    </row>
    <row r="140" spans="1:4" x14ac:dyDescent="0.2">
      <c r="A140" s="13">
        <v>27.7</v>
      </c>
      <c r="B140" s="13">
        <v>-0.9661517795289486</v>
      </c>
      <c r="C140" s="13">
        <v>0.16025895398409937</v>
      </c>
      <c r="D140" s="59">
        <v>3</v>
      </c>
    </row>
    <row r="141" spans="1:4" x14ac:dyDescent="0.2">
      <c r="A141" s="13">
        <v>27.9</v>
      </c>
      <c r="B141" s="13">
        <v>-1.0241642630239924</v>
      </c>
      <c r="C141" s="13">
        <v>9.6021715639346403E-2</v>
      </c>
      <c r="D141" s="59">
        <v>3</v>
      </c>
    </row>
    <row r="142" spans="1:4" x14ac:dyDescent="0.2">
      <c r="A142" s="13">
        <v>28.1</v>
      </c>
      <c r="B142" s="13">
        <v>-0.6872125701186681</v>
      </c>
      <c r="C142" s="13">
        <v>0.20092121598499299</v>
      </c>
      <c r="D142" s="59">
        <v>3</v>
      </c>
    </row>
    <row r="143" spans="1:4" x14ac:dyDescent="0.2">
      <c r="A143" s="13">
        <v>28.3</v>
      </c>
      <c r="B143" s="13">
        <v>-1.008773171345031</v>
      </c>
      <c r="C143" s="13">
        <v>4.2188506560300161E-2</v>
      </c>
      <c r="D143" s="59">
        <v>3</v>
      </c>
    </row>
    <row r="144" spans="1:4" x14ac:dyDescent="0.2">
      <c r="A144" s="13">
        <v>28.5</v>
      </c>
      <c r="B144" s="13">
        <v>-0.5677117545970648</v>
      </c>
      <c r="C144" s="13">
        <v>0.62863449242964831</v>
      </c>
      <c r="D144" s="59">
        <v>3</v>
      </c>
    </row>
    <row r="145" spans="1:4" x14ac:dyDescent="0.2">
      <c r="A145" s="13">
        <v>28.7</v>
      </c>
      <c r="B145" s="13">
        <v>-0.92182189247802959</v>
      </c>
      <c r="C145" s="13">
        <v>0.38818137303224792</v>
      </c>
      <c r="D145" s="59">
        <v>3</v>
      </c>
    </row>
    <row r="146" spans="1:4" x14ac:dyDescent="0.2">
      <c r="A146" s="13">
        <v>28.9</v>
      </c>
      <c r="B146" s="13">
        <v>-1.1243806393096534</v>
      </c>
      <c r="C146" s="13">
        <v>0.11300345983509656</v>
      </c>
      <c r="D146" s="59">
        <v>3</v>
      </c>
    </row>
    <row r="147" spans="1:4" x14ac:dyDescent="0.2">
      <c r="A147" s="13">
        <v>29.1</v>
      </c>
      <c r="B147" s="13">
        <v>-0.72037956346486398</v>
      </c>
      <c r="C147" s="13">
        <v>0.5674973843637976</v>
      </c>
      <c r="D147" s="59">
        <v>3</v>
      </c>
    </row>
    <row r="148" spans="1:4" x14ac:dyDescent="0.2">
      <c r="A148" s="13">
        <v>29.3</v>
      </c>
      <c r="B148" s="13">
        <v>-0.95546360889027715</v>
      </c>
      <c r="C148" s="13">
        <v>0.14350558070452177</v>
      </c>
      <c r="D148" s="59">
        <v>3</v>
      </c>
    </row>
    <row r="149" spans="1:4" x14ac:dyDescent="0.2">
      <c r="A149" s="13">
        <v>29.5</v>
      </c>
      <c r="B149" s="13">
        <v>-1.0173193322095468</v>
      </c>
      <c r="C149" s="13">
        <v>0.3514745706888282</v>
      </c>
      <c r="D149" s="59">
        <v>3</v>
      </c>
    </row>
    <row r="150" spans="1:4" x14ac:dyDescent="0.2">
      <c r="A150" s="13">
        <v>29.7</v>
      </c>
      <c r="B150" s="13">
        <v>-0.58769925357567887</v>
      </c>
      <c r="C150" s="13">
        <v>0.20333024241152989</v>
      </c>
      <c r="D150" s="59">
        <v>3</v>
      </c>
    </row>
    <row r="151" spans="1:4" x14ac:dyDescent="0.2">
      <c r="A151" s="13">
        <v>29.9</v>
      </c>
      <c r="B151" s="13">
        <v>-0.28936364728422204</v>
      </c>
      <c r="C151" s="13">
        <v>0.40275993443203861</v>
      </c>
      <c r="D151" s="59">
        <v>3</v>
      </c>
    </row>
    <row r="152" spans="1:4" x14ac:dyDescent="0.2">
      <c r="A152" s="13">
        <v>30.1</v>
      </c>
      <c r="B152" s="13">
        <v>-0.66796257638956213</v>
      </c>
      <c r="C152" s="13">
        <v>0.19726656467545653</v>
      </c>
      <c r="D152" s="59">
        <v>3</v>
      </c>
    </row>
    <row r="153" spans="1:4" x14ac:dyDescent="0.2">
      <c r="A153" s="13">
        <v>30.3</v>
      </c>
      <c r="B153" s="13">
        <v>-0.87161382496595941</v>
      </c>
      <c r="C153" s="13">
        <v>5.0017880964381339E-2</v>
      </c>
      <c r="D153" s="59">
        <v>3</v>
      </c>
    </row>
    <row r="154" spans="1:4" x14ac:dyDescent="0.2">
      <c r="A154" s="13">
        <v>30.5</v>
      </c>
      <c r="B154" s="13">
        <v>-0.83804023828107865</v>
      </c>
      <c r="C154" s="13">
        <v>4.7200431206142583E-2</v>
      </c>
      <c r="D154" s="59">
        <v>3</v>
      </c>
    </row>
    <row r="155" spans="1:4" x14ac:dyDescent="0.2">
      <c r="A155" s="13">
        <v>30.7</v>
      </c>
      <c r="B155" s="13">
        <v>-0.606545180028352</v>
      </c>
      <c r="C155" s="13">
        <v>0.29097854773549836</v>
      </c>
      <c r="D155" s="59">
        <v>3</v>
      </c>
    </row>
    <row r="156" spans="1:4" x14ac:dyDescent="0.2">
      <c r="A156" s="13">
        <v>30.9</v>
      </c>
      <c r="B156" s="13">
        <v>-0.12246165270958349</v>
      </c>
      <c r="C156" s="13">
        <v>0.98367644188919856</v>
      </c>
      <c r="D156" s="59">
        <v>3</v>
      </c>
    </row>
    <row r="157" spans="1:4" x14ac:dyDescent="0.2">
      <c r="A157" s="13">
        <v>31.1</v>
      </c>
      <c r="B157" s="13">
        <v>-0.38273825900914038</v>
      </c>
      <c r="C157" s="13">
        <v>0.75891583105233251</v>
      </c>
      <c r="D157" s="59">
        <v>3</v>
      </c>
    </row>
    <row r="158" spans="1:4" x14ac:dyDescent="0.2">
      <c r="A158" s="13">
        <v>31.3</v>
      </c>
      <c r="B158" s="13">
        <v>-0.24865272430581617</v>
      </c>
      <c r="C158" s="13">
        <v>0.65938915128768616</v>
      </c>
      <c r="D158" s="59">
        <v>3</v>
      </c>
    </row>
    <row r="159" spans="1:4" x14ac:dyDescent="0.2">
      <c r="A159" s="13">
        <v>31.5</v>
      </c>
      <c r="B159" s="13">
        <v>0.10794404927338593</v>
      </c>
      <c r="C159" s="13">
        <v>0.96323222958512833</v>
      </c>
      <c r="D159" s="59">
        <v>3</v>
      </c>
    </row>
    <row r="160" spans="1:4" x14ac:dyDescent="0.2">
      <c r="A160" s="13">
        <v>31.7</v>
      </c>
      <c r="B160" s="13">
        <v>-0.91240503589517863</v>
      </c>
      <c r="C160" s="13">
        <v>0.1949211527218101</v>
      </c>
      <c r="D160" s="59">
        <v>3</v>
      </c>
    </row>
    <row r="161" spans="1:4" x14ac:dyDescent="0.2">
      <c r="A161" s="13">
        <v>31.9</v>
      </c>
      <c r="B161" s="13">
        <v>-1.0785516866769556</v>
      </c>
      <c r="C161" s="13">
        <v>0.48468558258350064</v>
      </c>
      <c r="D161" s="59">
        <v>3</v>
      </c>
    </row>
    <row r="162" spans="1:4" x14ac:dyDescent="0.2">
      <c r="A162" s="13">
        <v>32.1</v>
      </c>
      <c r="B162" s="13">
        <v>-0.49800914881692204</v>
      </c>
      <c r="C162" s="13">
        <v>9.5259791605887781E-2</v>
      </c>
      <c r="D162" s="59">
        <v>3</v>
      </c>
    </row>
    <row r="163" spans="1:4" x14ac:dyDescent="0.2">
      <c r="A163" s="13">
        <v>32.299999999999997</v>
      </c>
      <c r="B163" s="13">
        <v>-0.99424485527359197</v>
      </c>
      <c r="C163" s="13">
        <v>0.31500773303824475</v>
      </c>
      <c r="D163" s="59">
        <v>3</v>
      </c>
    </row>
    <row r="164" spans="1:4" x14ac:dyDescent="0.2">
      <c r="A164" s="13">
        <v>32.5</v>
      </c>
      <c r="B164" s="13">
        <v>-0.49536257362910963</v>
      </c>
      <c r="C164" s="13">
        <v>0.31718549417230585</v>
      </c>
      <c r="D164" s="59">
        <v>3</v>
      </c>
    </row>
    <row r="165" spans="1:4" x14ac:dyDescent="0.2">
      <c r="A165" s="13">
        <v>32.700000000000003</v>
      </c>
      <c r="B165" s="13">
        <v>-0.145558912569871</v>
      </c>
      <c r="C165" s="13">
        <v>0.81644926715894206</v>
      </c>
      <c r="D165" s="59">
        <v>3</v>
      </c>
    </row>
    <row r="166" spans="1:4" x14ac:dyDescent="0.2">
      <c r="A166" s="13">
        <v>32.9</v>
      </c>
      <c r="B166" s="13">
        <v>-0.40287345570716432</v>
      </c>
      <c r="C166" s="13">
        <v>0.60875739152269337</v>
      </c>
      <c r="D166" s="59">
        <v>3</v>
      </c>
    </row>
    <row r="167" spans="1:4" x14ac:dyDescent="0.2">
      <c r="A167" s="13">
        <v>33.1</v>
      </c>
      <c r="B167" s="13">
        <v>-0.82659726634560182</v>
      </c>
      <c r="C167" s="13">
        <v>0.14929488929642157</v>
      </c>
      <c r="D167" s="59">
        <v>3</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554E6-86CA-8E4F-82F9-8761B96C175E}">
  <dimension ref="A1:N1123"/>
  <sheetViews>
    <sheetView topLeftCell="A119" workbookViewId="0">
      <selection activeCell="L11" sqref="L11"/>
    </sheetView>
  </sheetViews>
  <sheetFormatPr baseColWidth="10" defaultRowHeight="16" x14ac:dyDescent="0.2"/>
  <cols>
    <col min="1" max="2" width="15.1640625" style="8" customWidth="1"/>
    <col min="3" max="3" width="15.1640625" style="9" customWidth="1"/>
    <col min="4" max="4" width="12.5" style="9" customWidth="1"/>
    <col min="5" max="7" width="15.1640625" style="8" customWidth="1"/>
    <col min="8" max="11" width="15.1640625" style="10" customWidth="1"/>
  </cols>
  <sheetData>
    <row r="1" spans="1:14" s="18" customFormat="1" x14ac:dyDescent="0.2">
      <c r="A1" s="14" t="s">
        <v>375</v>
      </c>
      <c r="B1" s="15"/>
      <c r="C1" s="16"/>
      <c r="D1" s="16"/>
      <c r="E1" s="15"/>
      <c r="F1" s="15"/>
      <c r="G1" s="15"/>
      <c r="H1" s="17"/>
      <c r="I1" s="17"/>
      <c r="J1" s="17"/>
      <c r="K1" s="17"/>
    </row>
    <row r="2" spans="1:14" ht="51" x14ac:dyDescent="0.2">
      <c r="A2" s="4" t="s">
        <v>2</v>
      </c>
      <c r="B2" s="4" t="s">
        <v>3</v>
      </c>
      <c r="C2" s="4" t="s">
        <v>4</v>
      </c>
      <c r="D2" s="5" t="s">
        <v>373</v>
      </c>
      <c r="E2" s="4" t="s">
        <v>5</v>
      </c>
      <c r="F2" s="6" t="s">
        <v>6</v>
      </c>
      <c r="G2" s="6" t="s">
        <v>7</v>
      </c>
      <c r="H2" s="6" t="s">
        <v>374</v>
      </c>
      <c r="I2" s="6" t="s">
        <v>8</v>
      </c>
      <c r="J2" s="6" t="s">
        <v>9</v>
      </c>
      <c r="K2" s="6" t="s">
        <v>10</v>
      </c>
      <c r="M2" s="7"/>
      <c r="N2" s="7"/>
    </row>
    <row r="3" spans="1:14" x14ac:dyDescent="0.2">
      <c r="A3" s="8">
        <v>5.5E-2</v>
      </c>
      <c r="B3" s="8">
        <f>A3+1.5</f>
        <v>1.5549999999999999</v>
      </c>
      <c r="C3" s="10">
        <v>1.097</v>
      </c>
      <c r="D3" s="10">
        <v>1.2464</v>
      </c>
      <c r="E3" s="8">
        <v>0.38</v>
      </c>
      <c r="F3" s="8">
        <v>1.7000000000000001E-2</v>
      </c>
      <c r="G3" s="8">
        <v>1.9E-2</v>
      </c>
      <c r="H3" s="10">
        <v>0.2</v>
      </c>
      <c r="I3" s="10">
        <v>10</v>
      </c>
      <c r="J3" s="10">
        <v>0.48604222220490101</v>
      </c>
      <c r="K3" s="10">
        <v>0.5691110167856106</v>
      </c>
      <c r="M3" s="11"/>
      <c r="N3" s="11"/>
    </row>
    <row r="4" spans="1:14" x14ac:dyDescent="0.2">
      <c r="A4" s="8">
        <v>0.245</v>
      </c>
      <c r="B4" s="8">
        <f t="shared" ref="B4:B67" si="0">A4+1.5</f>
        <v>1.7450000000000001</v>
      </c>
      <c r="C4" s="10">
        <v>1.262</v>
      </c>
      <c r="D4" s="10">
        <v>1.4467000000000001</v>
      </c>
      <c r="E4" s="8">
        <v>0.375</v>
      </c>
      <c r="F4" s="8">
        <v>1.6E-2</v>
      </c>
      <c r="G4" s="8">
        <v>1.7999999999999999E-2</v>
      </c>
      <c r="H4" s="10">
        <v>0.25</v>
      </c>
      <c r="I4" s="10">
        <v>9.9</v>
      </c>
      <c r="J4" s="10">
        <v>0.45998897624719426</v>
      </c>
      <c r="K4" s="10">
        <v>0.53208787305326943</v>
      </c>
      <c r="M4" s="11"/>
      <c r="N4" s="11"/>
    </row>
    <row r="5" spans="1:14" x14ac:dyDescent="0.2">
      <c r="A5" s="8">
        <v>0.40500000000000003</v>
      </c>
      <c r="B5" s="8">
        <f t="shared" si="0"/>
        <v>1.905</v>
      </c>
      <c r="C5" s="10">
        <v>1.3819999999999999</v>
      </c>
      <c r="D5" s="10">
        <v>1.8454999999999999</v>
      </c>
      <c r="E5" s="8">
        <v>0.40300000000000002</v>
      </c>
      <c r="F5" s="8">
        <v>1.6E-2</v>
      </c>
      <c r="G5" s="8">
        <v>1.7999999999999999E-2</v>
      </c>
      <c r="H5" s="10">
        <v>0.23</v>
      </c>
      <c r="I5" s="10">
        <v>10.7</v>
      </c>
      <c r="J5" s="10">
        <v>0.48037140169032355</v>
      </c>
      <c r="K5" s="10">
        <v>0.53728236367318338</v>
      </c>
      <c r="M5" s="11"/>
      <c r="N5" s="11"/>
    </row>
    <row r="6" spans="1:14" x14ac:dyDescent="0.2">
      <c r="A6" s="8">
        <v>0.505</v>
      </c>
      <c r="B6" s="8">
        <f t="shared" si="0"/>
        <v>2.0049999999999999</v>
      </c>
      <c r="C6" s="10">
        <v>1.4630000000000001</v>
      </c>
      <c r="D6" s="10">
        <v>1.9152</v>
      </c>
      <c r="E6" s="8">
        <v>0.38200000000000001</v>
      </c>
      <c r="F6" s="8">
        <v>1.4E-2</v>
      </c>
      <c r="G6" s="8">
        <v>1.6E-2</v>
      </c>
      <c r="H6" s="10">
        <v>0.35</v>
      </c>
      <c r="I6" s="10">
        <v>10.1</v>
      </c>
      <c r="J6" s="10">
        <v>0.41981463350536075</v>
      </c>
      <c r="K6" s="10">
        <v>0.46173257392752731</v>
      </c>
      <c r="M6" s="11"/>
      <c r="N6" s="11"/>
    </row>
    <row r="7" spans="1:14" x14ac:dyDescent="0.2">
      <c r="A7" s="8">
        <v>0.64500000000000002</v>
      </c>
      <c r="B7" s="8">
        <f t="shared" si="0"/>
        <v>2.145</v>
      </c>
      <c r="C7" s="10">
        <v>1.575</v>
      </c>
      <c r="D7" s="10">
        <v>2.0135000000000001</v>
      </c>
      <c r="E7" s="8">
        <v>0.41299999999999998</v>
      </c>
      <c r="F7" s="8">
        <v>1.6E-2</v>
      </c>
      <c r="G7" s="8">
        <v>1.7999999999999999E-2</v>
      </c>
      <c r="H7" s="10">
        <v>0.28000000000000003</v>
      </c>
      <c r="I7" s="10">
        <v>11</v>
      </c>
      <c r="J7" s="10">
        <v>0.47306610878368005</v>
      </c>
      <c r="K7" s="10">
        <v>0.51938087923476317</v>
      </c>
      <c r="M7" s="11"/>
      <c r="N7" s="11"/>
    </row>
    <row r="8" spans="1:14" x14ac:dyDescent="0.2">
      <c r="A8" s="8">
        <v>0.755</v>
      </c>
      <c r="B8" s="8">
        <f t="shared" si="0"/>
        <v>2.2549999999999999</v>
      </c>
      <c r="C8" s="10">
        <v>1.665</v>
      </c>
      <c r="D8" s="10">
        <v>2.2985000000000002</v>
      </c>
      <c r="E8" s="8">
        <v>0.40400000000000003</v>
      </c>
      <c r="F8" s="8">
        <v>1.4999999999999999E-2</v>
      </c>
      <c r="G8" s="8">
        <v>1.6E-2</v>
      </c>
      <c r="H8" s="10">
        <v>0.39</v>
      </c>
      <c r="I8" s="10">
        <v>10.7</v>
      </c>
      <c r="J8" s="10">
        <v>0.43188714149983198</v>
      </c>
      <c r="K8" s="10">
        <v>0.46656811242060314</v>
      </c>
      <c r="M8" s="11"/>
      <c r="N8" s="11"/>
    </row>
    <row r="9" spans="1:14" x14ac:dyDescent="0.2">
      <c r="A9" s="8">
        <v>0.92500000000000004</v>
      </c>
      <c r="B9" s="8">
        <f t="shared" si="0"/>
        <v>2.4249999999999998</v>
      </c>
      <c r="C9" s="10">
        <v>1.833</v>
      </c>
      <c r="D9" s="10">
        <v>2.7894999999999999</v>
      </c>
      <c r="E9" s="8">
        <v>0.40200000000000002</v>
      </c>
      <c r="F9" s="8">
        <v>1.6E-2</v>
      </c>
      <c r="G9" s="8">
        <v>1.7000000000000001E-2</v>
      </c>
      <c r="H9" s="10">
        <v>0.28999999999999998</v>
      </c>
      <c r="I9" s="10">
        <v>10.7</v>
      </c>
      <c r="J9" s="10">
        <v>0.45711816241719916</v>
      </c>
      <c r="K9" s="10">
        <v>0.50464697914288692</v>
      </c>
      <c r="M9" s="11"/>
      <c r="N9" s="11"/>
    </row>
    <row r="10" spans="1:14" x14ac:dyDescent="0.2">
      <c r="A10" s="8">
        <v>1.0049999999999999</v>
      </c>
      <c r="B10" s="8">
        <f t="shared" si="0"/>
        <v>2.5049999999999999</v>
      </c>
      <c r="C10" s="10">
        <v>1.875</v>
      </c>
      <c r="D10" s="10">
        <v>2.9178000000000002</v>
      </c>
      <c r="E10" s="8">
        <v>0.38700000000000001</v>
      </c>
      <c r="F10" s="8">
        <v>1.6E-2</v>
      </c>
      <c r="G10" s="8">
        <v>1.7999999999999999E-2</v>
      </c>
      <c r="H10" s="10">
        <v>0.31</v>
      </c>
      <c r="I10" s="10">
        <v>10.199999999999999</v>
      </c>
      <c r="J10" s="10">
        <v>0.45914316505434982</v>
      </c>
      <c r="K10" s="10">
        <v>0.51943622077263818</v>
      </c>
      <c r="M10" s="11"/>
      <c r="N10" s="11"/>
    </row>
    <row r="11" spans="1:14" x14ac:dyDescent="0.2">
      <c r="A11" s="8">
        <v>1.2549999999999999</v>
      </c>
      <c r="B11" s="8">
        <f t="shared" si="0"/>
        <v>2.7549999999999999</v>
      </c>
      <c r="C11" s="10">
        <v>2.0219999999999998</v>
      </c>
      <c r="D11" s="10">
        <v>3.3571</v>
      </c>
      <c r="E11" s="8">
        <v>0.38700000000000001</v>
      </c>
      <c r="F11" s="8">
        <v>1.4999999999999999E-2</v>
      </c>
      <c r="G11" s="8">
        <v>1.6E-2</v>
      </c>
      <c r="H11" s="10">
        <v>0.37</v>
      </c>
      <c r="I11" s="10">
        <v>10.199999999999999</v>
      </c>
      <c r="J11" s="10">
        <v>0.42689572178118951</v>
      </c>
      <c r="K11" s="10">
        <v>0.46973747371730212</v>
      </c>
      <c r="M11" s="11"/>
      <c r="N11" s="11"/>
    </row>
    <row r="12" spans="1:14" x14ac:dyDescent="0.2">
      <c r="A12" s="8">
        <v>1.5149999999999999</v>
      </c>
      <c r="B12" s="8">
        <f t="shared" si="0"/>
        <v>3.0149999999999997</v>
      </c>
      <c r="C12" s="10">
        <v>2.206</v>
      </c>
      <c r="D12" s="10">
        <v>3.5611999999999999</v>
      </c>
      <c r="E12" s="8">
        <v>0.36199999999999999</v>
      </c>
      <c r="F12" s="8">
        <v>1.4999999999999999E-2</v>
      </c>
      <c r="G12" s="8">
        <v>1.7000000000000001E-2</v>
      </c>
      <c r="H12" s="10">
        <v>0.22</v>
      </c>
      <c r="I12" s="10">
        <v>9.5</v>
      </c>
      <c r="J12" s="10">
        <v>0.44136171733306639</v>
      </c>
      <c r="K12" s="10">
        <v>0.51397795365941512</v>
      </c>
      <c r="M12" s="11"/>
      <c r="N12" s="11"/>
    </row>
    <row r="13" spans="1:14" x14ac:dyDescent="0.2">
      <c r="A13" s="8">
        <v>1.7649999999999999</v>
      </c>
      <c r="B13" s="8">
        <f t="shared" si="0"/>
        <v>3.2649999999999997</v>
      </c>
      <c r="C13" s="10">
        <v>2.4350000000000001</v>
      </c>
      <c r="D13" s="10">
        <v>3.9645999999999999</v>
      </c>
      <c r="E13" s="8">
        <v>0.36699999999999999</v>
      </c>
      <c r="F13" s="8">
        <v>1.4999999999999999E-2</v>
      </c>
      <c r="G13" s="8">
        <v>1.7000000000000001E-2</v>
      </c>
      <c r="H13" s="10">
        <v>0.4</v>
      </c>
      <c r="I13" s="10">
        <v>9.6999999999999993</v>
      </c>
      <c r="J13" s="10">
        <v>0.44267863055704559</v>
      </c>
      <c r="K13" s="10">
        <v>0.5109154890617873</v>
      </c>
      <c r="M13" s="11"/>
      <c r="N13" s="11"/>
    </row>
    <row r="14" spans="1:14" x14ac:dyDescent="0.2">
      <c r="A14" s="8">
        <v>1.9650000000000001</v>
      </c>
      <c r="B14" s="8">
        <f t="shared" si="0"/>
        <v>3.4649999999999999</v>
      </c>
      <c r="C14" s="10">
        <v>2.6120000000000001</v>
      </c>
      <c r="D14" s="10">
        <v>4.0271999999999997</v>
      </c>
      <c r="E14" s="8">
        <v>0.35199999999999998</v>
      </c>
      <c r="F14" s="8">
        <v>1.4E-2</v>
      </c>
      <c r="G14" s="8">
        <v>1.6E-2</v>
      </c>
      <c r="H14" s="10">
        <v>0.32</v>
      </c>
      <c r="I14" s="10">
        <v>9.1999999999999993</v>
      </c>
      <c r="J14" s="10">
        <v>0.41698461016200739</v>
      </c>
      <c r="K14" s="10">
        <v>0.481395519786531</v>
      </c>
      <c r="M14" s="11"/>
      <c r="N14" s="11"/>
    </row>
    <row r="15" spans="1:14" x14ac:dyDescent="0.2">
      <c r="A15" s="8">
        <v>2.4550000000000001</v>
      </c>
      <c r="B15" s="8">
        <f t="shared" si="0"/>
        <v>3.9550000000000001</v>
      </c>
      <c r="C15" s="10">
        <v>2.9710000000000001</v>
      </c>
      <c r="D15" s="10">
        <v>4.8381999999999996</v>
      </c>
      <c r="E15" s="8">
        <v>0.35399999999999998</v>
      </c>
      <c r="F15" s="8">
        <v>1.6E-2</v>
      </c>
      <c r="G15" s="8">
        <v>0.02</v>
      </c>
      <c r="H15" s="10">
        <v>0.23</v>
      </c>
      <c r="I15" s="10">
        <v>9.3000000000000007</v>
      </c>
      <c r="J15" s="10">
        <v>0.47980507314951026</v>
      </c>
      <c r="K15" s="10">
        <v>0.59061818965802892</v>
      </c>
      <c r="M15" s="11"/>
      <c r="N15" s="11"/>
    </row>
    <row r="16" spans="1:14" x14ac:dyDescent="0.2">
      <c r="A16" s="8">
        <v>2.76</v>
      </c>
      <c r="B16" s="8">
        <f t="shared" si="0"/>
        <v>4.26</v>
      </c>
      <c r="C16" s="10">
        <v>3.1190000000000002</v>
      </c>
      <c r="D16" s="10">
        <v>5.2838000000000003</v>
      </c>
      <c r="E16" s="8">
        <v>0.35</v>
      </c>
      <c r="F16" s="8">
        <v>2.8000000000000001E-2</v>
      </c>
      <c r="G16" s="8">
        <v>3.2000000000000001E-2</v>
      </c>
      <c r="H16" s="10" t="s">
        <v>11</v>
      </c>
      <c r="I16" s="10">
        <v>9.1</v>
      </c>
      <c r="J16" s="10">
        <v>0.83585024265689256</v>
      </c>
      <c r="K16" s="10">
        <v>0.93403311445372061</v>
      </c>
      <c r="M16" s="11"/>
      <c r="N16" s="11"/>
    </row>
    <row r="17" spans="1:14" x14ac:dyDescent="0.2">
      <c r="A17" s="8">
        <v>3.0049999999999999</v>
      </c>
      <c r="B17" s="8">
        <f t="shared" si="0"/>
        <v>4.5049999999999999</v>
      </c>
      <c r="C17" s="10">
        <v>3.2280000000000002</v>
      </c>
      <c r="D17" s="10">
        <v>5.4767000000000001</v>
      </c>
      <c r="E17" s="8">
        <v>0.34499999999999997</v>
      </c>
      <c r="F17" s="8">
        <v>1.4E-2</v>
      </c>
      <c r="G17" s="8">
        <v>1.6E-2</v>
      </c>
      <c r="H17" s="10">
        <v>0.4</v>
      </c>
      <c r="I17" s="10">
        <v>9</v>
      </c>
      <c r="J17" s="10">
        <v>0.40671681102677226</v>
      </c>
      <c r="K17" s="10">
        <v>0.46921554708278634</v>
      </c>
      <c r="M17" s="11"/>
      <c r="N17" s="11"/>
    </row>
    <row r="18" spans="1:14" x14ac:dyDescent="0.2">
      <c r="A18" s="8">
        <v>3.0750000000000002</v>
      </c>
      <c r="B18" s="8">
        <f t="shared" si="0"/>
        <v>4.5750000000000002</v>
      </c>
      <c r="C18" s="10">
        <v>3.2679999999999998</v>
      </c>
      <c r="D18" s="10">
        <v>5.7066999999999997</v>
      </c>
      <c r="E18" s="8">
        <v>0.36499999999999999</v>
      </c>
      <c r="F18" s="8">
        <v>1.6E-2</v>
      </c>
      <c r="G18" s="8">
        <v>1.9E-2</v>
      </c>
      <c r="H18" s="10">
        <v>0.22</v>
      </c>
      <c r="I18" s="10">
        <v>9.6</v>
      </c>
      <c r="J18" s="10">
        <v>0.4727535298864538</v>
      </c>
      <c r="K18" s="10">
        <v>0.5640490780107168</v>
      </c>
      <c r="M18" s="11"/>
      <c r="N18" s="11"/>
    </row>
    <row r="19" spans="1:14" x14ac:dyDescent="0.2">
      <c r="A19" s="8">
        <v>3.105</v>
      </c>
      <c r="B19" s="8">
        <f t="shared" si="0"/>
        <v>4.6050000000000004</v>
      </c>
      <c r="C19" s="10">
        <v>3.2850000000000001</v>
      </c>
      <c r="D19" s="10">
        <v>5.7571000000000003</v>
      </c>
      <c r="E19" s="8">
        <v>0.39100000000000001</v>
      </c>
      <c r="F19" s="8">
        <v>1.6E-2</v>
      </c>
      <c r="G19" s="8">
        <v>1.7999999999999999E-2</v>
      </c>
      <c r="H19" s="10">
        <v>0.21</v>
      </c>
      <c r="I19" s="10">
        <v>10.199999999999999</v>
      </c>
      <c r="J19" s="10">
        <v>0.46692875917866594</v>
      </c>
      <c r="K19" s="10">
        <v>0.53057285277038169</v>
      </c>
      <c r="M19" s="11"/>
      <c r="N19" s="11"/>
    </row>
    <row r="20" spans="1:14" x14ac:dyDescent="0.2">
      <c r="A20" s="8">
        <v>3.2349999999999999</v>
      </c>
      <c r="B20" s="8">
        <f t="shared" si="0"/>
        <v>4.7349999999999994</v>
      </c>
      <c r="C20" s="10">
        <v>3.3580000000000001</v>
      </c>
      <c r="D20" s="10">
        <v>5.9884000000000004</v>
      </c>
      <c r="E20" s="8">
        <v>0.36599999999999999</v>
      </c>
      <c r="F20" s="8">
        <v>2.1999999999999999E-2</v>
      </c>
      <c r="G20" s="8">
        <v>2.9000000000000001E-2</v>
      </c>
      <c r="H20" s="10">
        <v>0.16</v>
      </c>
      <c r="I20" s="10">
        <v>9.6</v>
      </c>
      <c r="J20" s="10">
        <v>0.64217812465390267</v>
      </c>
      <c r="K20" s="10">
        <v>0.84875166519224443</v>
      </c>
      <c r="M20" s="11"/>
      <c r="N20" s="11"/>
    </row>
    <row r="21" spans="1:14" x14ac:dyDescent="0.2">
      <c r="A21" s="8">
        <v>3.2749999999999999</v>
      </c>
      <c r="B21" s="8">
        <f t="shared" si="0"/>
        <v>4.7750000000000004</v>
      </c>
      <c r="C21" s="10">
        <v>3.38</v>
      </c>
      <c r="D21" s="10">
        <v>6.0620000000000003</v>
      </c>
      <c r="E21" s="8">
        <v>0.32</v>
      </c>
      <c r="F21" s="8">
        <v>1.4E-2</v>
      </c>
      <c r="G21" s="8">
        <v>1.6E-2</v>
      </c>
      <c r="H21" s="10">
        <v>0.28999999999999998</v>
      </c>
      <c r="I21" s="10">
        <v>8.3000000000000007</v>
      </c>
      <c r="J21" s="10">
        <v>0.39820034054013931</v>
      </c>
      <c r="K21" s="10">
        <v>0.48083090902636272</v>
      </c>
      <c r="M21" s="11"/>
      <c r="N21" s="11"/>
    </row>
    <row r="22" spans="1:14" x14ac:dyDescent="0.2">
      <c r="A22" s="8">
        <v>3.3050000000000002</v>
      </c>
      <c r="B22" s="8">
        <f t="shared" si="0"/>
        <v>4.8049999999999997</v>
      </c>
      <c r="C22" s="10">
        <v>3.3969999999999998</v>
      </c>
      <c r="D22" s="10">
        <v>6.1162999999999998</v>
      </c>
      <c r="E22" s="8">
        <v>0.315</v>
      </c>
      <c r="F22" s="8">
        <v>1.2E-2</v>
      </c>
      <c r="G22" s="8">
        <v>1.4E-2</v>
      </c>
      <c r="H22" s="10">
        <v>0.59</v>
      </c>
      <c r="I22" s="10">
        <v>8.1</v>
      </c>
      <c r="J22" s="10">
        <v>0.36206164587456158</v>
      </c>
      <c r="K22" s="10">
        <v>0.41082827278396428</v>
      </c>
      <c r="M22" s="11"/>
      <c r="N22" s="11"/>
    </row>
    <row r="23" spans="1:14" x14ac:dyDescent="0.2">
      <c r="A23" s="8">
        <v>3.3250000000000002</v>
      </c>
      <c r="B23" s="8">
        <f t="shared" si="0"/>
        <v>4.8250000000000002</v>
      </c>
      <c r="C23" s="10">
        <v>3.4079999999999999</v>
      </c>
      <c r="D23" s="10">
        <v>6.1502999999999997</v>
      </c>
      <c r="E23" s="8">
        <v>0.313</v>
      </c>
      <c r="F23" s="8">
        <v>1.2E-2</v>
      </c>
      <c r="G23" s="8">
        <v>1.4E-2</v>
      </c>
      <c r="H23" s="10">
        <v>0.37</v>
      </c>
      <c r="I23" s="10">
        <v>8.1</v>
      </c>
      <c r="J23" s="10">
        <v>0.35654594477201762</v>
      </c>
      <c r="K23" s="10">
        <v>0.40128753569128772</v>
      </c>
      <c r="M23" s="11"/>
      <c r="N23" s="11"/>
    </row>
    <row r="24" spans="1:14" x14ac:dyDescent="0.2">
      <c r="A24" s="8">
        <v>3.375</v>
      </c>
      <c r="B24" s="8">
        <f t="shared" si="0"/>
        <v>4.875</v>
      </c>
      <c r="C24" s="10">
        <v>3.4340000000000002</v>
      </c>
      <c r="D24" s="10">
        <v>6.2344999999999997</v>
      </c>
      <c r="E24" s="8">
        <v>0.35099999999999998</v>
      </c>
      <c r="F24" s="8">
        <v>1.4E-2</v>
      </c>
      <c r="G24" s="8">
        <v>1.7000000000000001E-2</v>
      </c>
      <c r="H24" s="10">
        <v>0.26</v>
      </c>
      <c r="I24" s="10">
        <v>9.1999999999999993</v>
      </c>
      <c r="J24" s="10">
        <v>0.42326341829357084</v>
      </c>
      <c r="K24" s="10">
        <v>0.49361149765836565</v>
      </c>
      <c r="M24" s="11"/>
      <c r="N24" s="11"/>
    </row>
    <row r="25" spans="1:14" x14ac:dyDescent="0.2">
      <c r="A25" s="8">
        <v>3.5649999999999999</v>
      </c>
      <c r="B25" s="8">
        <f t="shared" si="0"/>
        <v>5.0649999999999995</v>
      </c>
      <c r="C25" s="10">
        <v>3.524</v>
      </c>
      <c r="D25" s="10">
        <v>6.6459999999999999</v>
      </c>
      <c r="E25" s="8">
        <v>0.33500000000000002</v>
      </c>
      <c r="F25" s="8">
        <v>2.5999999999999999E-2</v>
      </c>
      <c r="G25" s="8">
        <v>2.8000000000000001E-2</v>
      </c>
      <c r="H25" s="10" t="s">
        <v>11</v>
      </c>
      <c r="I25" s="10">
        <v>8.6999999999999993</v>
      </c>
      <c r="J25" s="10">
        <v>0.7549947819956575</v>
      </c>
      <c r="K25" s="10">
        <v>0.80991278932809418</v>
      </c>
      <c r="M25" s="11"/>
      <c r="N25" s="11"/>
    </row>
    <row r="26" spans="1:14" x14ac:dyDescent="0.2">
      <c r="A26" s="8">
        <v>3.7349999999999999</v>
      </c>
      <c r="B26" s="8">
        <f t="shared" si="0"/>
        <v>5.2349999999999994</v>
      </c>
      <c r="C26" s="10">
        <v>3.5870000000000002</v>
      </c>
      <c r="D26" s="10">
        <v>7.4200999999999997</v>
      </c>
      <c r="E26" s="8">
        <v>0.33700000000000002</v>
      </c>
      <c r="F26" s="8">
        <v>1.2E-2</v>
      </c>
      <c r="G26" s="8">
        <v>1.2999999999999999E-2</v>
      </c>
      <c r="H26" s="10">
        <v>0.87</v>
      </c>
      <c r="I26" s="10">
        <v>8.8000000000000007</v>
      </c>
      <c r="J26" s="10">
        <v>0.36411135713762732</v>
      </c>
      <c r="K26" s="10">
        <v>0.39588235322520582</v>
      </c>
      <c r="M26" s="11"/>
      <c r="N26" s="11"/>
    </row>
    <row r="27" spans="1:14" x14ac:dyDescent="0.2">
      <c r="A27" s="8">
        <v>3.96</v>
      </c>
      <c r="B27" s="8">
        <f t="shared" si="0"/>
        <v>5.46</v>
      </c>
      <c r="C27" s="10">
        <v>3.661</v>
      </c>
      <c r="D27" s="10">
        <v>7.8390000000000004</v>
      </c>
      <c r="E27" s="8">
        <v>0.34799999999999998</v>
      </c>
      <c r="F27" s="8">
        <v>2.5000000000000001E-2</v>
      </c>
      <c r="G27" s="8">
        <v>2.5999999999999999E-2</v>
      </c>
      <c r="H27" s="10" t="s">
        <v>11</v>
      </c>
      <c r="I27" s="10">
        <v>9.1</v>
      </c>
      <c r="J27" s="10">
        <v>0.74449062749898332</v>
      </c>
      <c r="K27" s="10">
        <v>0.77516981120190742</v>
      </c>
      <c r="M27" s="11"/>
      <c r="N27" s="11"/>
    </row>
    <row r="28" spans="1:14" x14ac:dyDescent="0.2">
      <c r="A28" s="8">
        <v>4.0650000000000004</v>
      </c>
      <c r="B28" s="8">
        <f t="shared" si="0"/>
        <v>5.5650000000000004</v>
      </c>
      <c r="C28" s="10">
        <v>3.7010000000000001</v>
      </c>
      <c r="D28" s="10">
        <v>8.2345000000000006</v>
      </c>
      <c r="E28" s="8">
        <v>0.36099999999999999</v>
      </c>
      <c r="F28" s="8">
        <v>2.5999999999999999E-2</v>
      </c>
      <c r="G28" s="8">
        <v>2.8000000000000001E-2</v>
      </c>
      <c r="H28" s="10">
        <v>0.53</v>
      </c>
      <c r="I28" s="10">
        <v>9.5</v>
      </c>
      <c r="J28" s="10">
        <v>0.77904218419089588</v>
      </c>
      <c r="K28" s="10">
        <v>0.8218265875903441</v>
      </c>
      <c r="M28" s="11"/>
      <c r="N28" s="11"/>
    </row>
    <row r="29" spans="1:14" x14ac:dyDescent="0.2">
      <c r="A29" s="8">
        <v>4.4749999999999996</v>
      </c>
      <c r="B29" s="8">
        <f t="shared" si="0"/>
        <v>5.9749999999999996</v>
      </c>
      <c r="C29" s="10">
        <v>3.903</v>
      </c>
      <c r="D29" s="10">
        <v>8.6722999999999999</v>
      </c>
      <c r="E29" s="8">
        <v>0.379</v>
      </c>
      <c r="F29" s="8">
        <v>1.2999999999999999E-2</v>
      </c>
      <c r="G29" s="8">
        <v>1.4999999999999999E-2</v>
      </c>
      <c r="H29" s="10">
        <v>0.52</v>
      </c>
      <c r="I29" s="10">
        <v>10</v>
      </c>
      <c r="J29" s="10">
        <v>0.39668432076863347</v>
      </c>
      <c r="K29" s="10">
        <v>0.42717021608428318</v>
      </c>
      <c r="M29" s="11"/>
      <c r="N29" s="11"/>
    </row>
    <row r="30" spans="1:14" x14ac:dyDescent="0.2">
      <c r="A30" s="8">
        <v>4.9850000000000003</v>
      </c>
      <c r="B30" s="8">
        <f t="shared" si="0"/>
        <v>6.4850000000000003</v>
      </c>
      <c r="C30" s="10">
        <v>4.2350000000000003</v>
      </c>
      <c r="D30" s="10">
        <v>9.3208000000000002</v>
      </c>
      <c r="E30" s="8">
        <v>0.36399999999999999</v>
      </c>
      <c r="F30" s="8">
        <v>2.5999999999999999E-2</v>
      </c>
      <c r="G30" s="8">
        <v>2.7E-2</v>
      </c>
      <c r="H30" s="10" t="s">
        <v>11</v>
      </c>
      <c r="I30" s="10">
        <v>9.5</v>
      </c>
      <c r="J30" s="10">
        <v>0.76493749525452692</v>
      </c>
      <c r="K30" s="10">
        <v>0.7955466166298848</v>
      </c>
      <c r="M30" s="11"/>
      <c r="N30" s="11"/>
    </row>
    <row r="31" spans="1:14" x14ac:dyDescent="0.2">
      <c r="A31" s="8">
        <v>4.9950000000000001</v>
      </c>
      <c r="B31" s="8">
        <f t="shared" si="0"/>
        <v>6.4950000000000001</v>
      </c>
      <c r="C31" s="10">
        <v>4.2409999999999997</v>
      </c>
      <c r="D31" s="10">
        <v>9.3308999999999997</v>
      </c>
      <c r="E31" s="8">
        <v>0.38800000000000001</v>
      </c>
      <c r="F31" s="8">
        <v>1.2999999999999999E-2</v>
      </c>
      <c r="G31" s="8">
        <v>1.2999999999999999E-2</v>
      </c>
      <c r="H31" s="10">
        <v>0.56999999999999995</v>
      </c>
      <c r="I31" s="10">
        <v>10.3</v>
      </c>
      <c r="J31" s="10">
        <v>0.37944541337151527</v>
      </c>
      <c r="K31" s="10">
        <v>0.39559596953509057</v>
      </c>
      <c r="M31" s="11"/>
      <c r="N31" s="11"/>
    </row>
    <row r="32" spans="1:14" x14ac:dyDescent="0.2">
      <c r="A32" s="8">
        <v>5.2450000000000001</v>
      </c>
      <c r="B32" s="8">
        <f t="shared" si="0"/>
        <v>6.7450000000000001</v>
      </c>
      <c r="C32" s="10">
        <v>4.3890000000000002</v>
      </c>
      <c r="D32" s="10">
        <v>9.8289000000000009</v>
      </c>
      <c r="E32" s="8">
        <v>0.39400000000000002</v>
      </c>
      <c r="F32" s="8">
        <v>1.2999999999999999E-2</v>
      </c>
      <c r="G32" s="8">
        <v>1.2999999999999999E-2</v>
      </c>
      <c r="H32" s="10">
        <v>0.89</v>
      </c>
      <c r="I32" s="10">
        <v>10.5</v>
      </c>
      <c r="J32" s="10">
        <v>0.37413208850504276</v>
      </c>
      <c r="K32" s="10">
        <v>0.3856102792209235</v>
      </c>
      <c r="M32" s="11"/>
      <c r="N32" s="11"/>
    </row>
    <row r="33" spans="1:14" x14ac:dyDescent="0.2">
      <c r="A33" s="8">
        <v>5.4050000000000002</v>
      </c>
      <c r="B33" s="8">
        <f t="shared" si="0"/>
        <v>6.9050000000000002</v>
      </c>
      <c r="C33" s="10">
        <v>4.4489999999999998</v>
      </c>
      <c r="D33" s="10">
        <v>10.003399999999999</v>
      </c>
      <c r="E33" s="8">
        <v>0.376</v>
      </c>
      <c r="F33" s="8">
        <v>1.2E-2</v>
      </c>
      <c r="G33" s="8">
        <v>1.2E-2</v>
      </c>
      <c r="H33" s="10">
        <v>1.22</v>
      </c>
      <c r="I33" s="10">
        <v>9.9</v>
      </c>
      <c r="J33" s="10">
        <v>0.35793263521317975</v>
      </c>
      <c r="K33" s="10">
        <v>0.36588252655733733</v>
      </c>
      <c r="M33" s="11"/>
      <c r="N33" s="11"/>
    </row>
    <row r="34" spans="1:14" x14ac:dyDescent="0.2">
      <c r="A34" s="8">
        <v>5.5049999999999999</v>
      </c>
      <c r="B34" s="8">
        <f t="shared" si="0"/>
        <v>7.0049999999999999</v>
      </c>
      <c r="C34" s="10">
        <v>4.4829999999999997</v>
      </c>
      <c r="D34" s="10">
        <v>10.1027</v>
      </c>
      <c r="E34" s="8">
        <v>0.371</v>
      </c>
      <c r="F34" s="8">
        <v>2.5000000000000001E-2</v>
      </c>
      <c r="G34" s="8">
        <v>2.5000000000000001E-2</v>
      </c>
      <c r="H34" s="10" t="s">
        <v>11</v>
      </c>
      <c r="I34" s="10">
        <v>9.8000000000000007</v>
      </c>
      <c r="J34" s="10">
        <v>0.72902525058378487</v>
      </c>
      <c r="K34" s="10">
        <v>0.73170064864045337</v>
      </c>
      <c r="M34" s="11"/>
      <c r="N34" s="11"/>
    </row>
    <row r="35" spans="1:14" x14ac:dyDescent="0.2">
      <c r="A35" s="8">
        <v>5.5949999999999998</v>
      </c>
      <c r="B35" s="8">
        <f t="shared" si="0"/>
        <v>7.0949999999999998</v>
      </c>
      <c r="C35" s="10">
        <v>4.5309999999999997</v>
      </c>
      <c r="D35" s="10">
        <v>10.369300000000001</v>
      </c>
      <c r="E35" s="8">
        <v>0.36599999999999999</v>
      </c>
      <c r="F35" s="8">
        <v>1.2E-2</v>
      </c>
      <c r="G35" s="8">
        <v>1.2E-2</v>
      </c>
      <c r="H35" s="10">
        <v>2.12</v>
      </c>
      <c r="I35" s="10">
        <v>9.6</v>
      </c>
      <c r="J35" s="10">
        <v>0.35504812390843021</v>
      </c>
      <c r="K35" s="10">
        <v>0.36441216282064204</v>
      </c>
      <c r="M35" s="11"/>
      <c r="N35" s="11"/>
    </row>
    <row r="36" spans="1:14" x14ac:dyDescent="0.2">
      <c r="A36" s="8">
        <v>5.6050000000000004</v>
      </c>
      <c r="B36" s="8">
        <f t="shared" si="0"/>
        <v>7.1050000000000004</v>
      </c>
      <c r="C36" s="10">
        <v>4.5359999999999996</v>
      </c>
      <c r="D36" s="10">
        <v>10.395300000000001</v>
      </c>
      <c r="E36" s="8">
        <v>0.36699999999999999</v>
      </c>
      <c r="F36" s="8">
        <v>1.2E-2</v>
      </c>
      <c r="G36" s="8">
        <v>1.2E-2</v>
      </c>
      <c r="H36" s="10">
        <v>1.55</v>
      </c>
      <c r="I36" s="10">
        <v>9.6</v>
      </c>
      <c r="J36" s="10">
        <v>0.35037641235314076</v>
      </c>
      <c r="K36" s="10">
        <v>0.35630577091886728</v>
      </c>
      <c r="M36" s="11"/>
      <c r="N36" s="11"/>
    </row>
    <row r="37" spans="1:14" x14ac:dyDescent="0.2">
      <c r="A37" s="8">
        <v>5.6550000000000002</v>
      </c>
      <c r="B37" s="8">
        <f t="shared" si="0"/>
        <v>7.1550000000000002</v>
      </c>
      <c r="C37" s="10">
        <v>4.5650000000000004</v>
      </c>
      <c r="D37" s="10">
        <v>10.5435</v>
      </c>
      <c r="E37" s="8">
        <v>0.39300000000000002</v>
      </c>
      <c r="F37" s="8">
        <v>1.2999999999999999E-2</v>
      </c>
      <c r="G37" s="8">
        <v>1.2999999999999999E-2</v>
      </c>
      <c r="H37" s="10">
        <v>0.69</v>
      </c>
      <c r="I37" s="10">
        <v>10.4</v>
      </c>
      <c r="J37" s="10">
        <v>0.37469908471206104</v>
      </c>
      <c r="K37" s="10">
        <v>0.38674469700529457</v>
      </c>
      <c r="M37" s="11"/>
      <c r="N37" s="11"/>
    </row>
    <row r="38" spans="1:14" x14ac:dyDescent="0.2">
      <c r="A38" s="8">
        <v>5.7050000000000001</v>
      </c>
      <c r="B38" s="8">
        <f t="shared" si="0"/>
        <v>7.2050000000000001</v>
      </c>
      <c r="C38" s="10">
        <v>4.6150000000000002</v>
      </c>
      <c r="D38" s="10">
        <v>10.580500000000001</v>
      </c>
      <c r="E38" s="8">
        <v>0.39400000000000002</v>
      </c>
      <c r="F38" s="8">
        <v>2.5999999999999999E-2</v>
      </c>
      <c r="G38" s="8">
        <v>2.5999999999999999E-2</v>
      </c>
      <c r="H38" s="10">
        <v>1.0900000000000001</v>
      </c>
      <c r="I38" s="10">
        <v>10.5</v>
      </c>
      <c r="J38" s="10">
        <v>0.75086292240013286</v>
      </c>
      <c r="K38" s="10">
        <v>0.75529440997776831</v>
      </c>
      <c r="M38" s="11"/>
      <c r="N38" s="11"/>
    </row>
    <row r="39" spans="1:14" x14ac:dyDescent="0.2">
      <c r="A39" s="8">
        <v>5.7949999999999999</v>
      </c>
      <c r="B39" s="8">
        <f t="shared" si="0"/>
        <v>7.2949999999999999</v>
      </c>
      <c r="C39" s="10">
        <v>4.6879999999999997</v>
      </c>
      <c r="D39" s="10">
        <v>10.714</v>
      </c>
      <c r="E39" s="8">
        <v>0.35899999999999999</v>
      </c>
      <c r="F39" s="8">
        <v>1.2E-2</v>
      </c>
      <c r="G39" s="8">
        <v>1.2999999999999999E-2</v>
      </c>
      <c r="H39" s="10">
        <v>2.31</v>
      </c>
      <c r="I39" s="10">
        <v>9.4</v>
      </c>
      <c r="J39" s="10">
        <v>0.36121468825514746</v>
      </c>
      <c r="K39" s="10">
        <v>0.37777063351136597</v>
      </c>
      <c r="M39" s="11"/>
      <c r="N39" s="11"/>
    </row>
    <row r="40" spans="1:14" x14ac:dyDescent="0.2">
      <c r="A40" s="8">
        <v>5.8049999999999997</v>
      </c>
      <c r="B40" s="8">
        <f t="shared" si="0"/>
        <v>7.3049999999999997</v>
      </c>
      <c r="C40" s="10">
        <v>4.6950000000000003</v>
      </c>
      <c r="D40" s="10">
        <v>10.727499999999999</v>
      </c>
      <c r="E40" s="8">
        <v>0.35699999999999998</v>
      </c>
      <c r="F40" s="8">
        <v>1.2E-2</v>
      </c>
      <c r="G40" s="8">
        <v>1.2E-2</v>
      </c>
      <c r="H40" s="10">
        <v>1.56</v>
      </c>
      <c r="I40" s="10">
        <v>9.3000000000000007</v>
      </c>
      <c r="J40" s="10">
        <v>0.34811922508643711</v>
      </c>
      <c r="K40" s="10">
        <v>0.35600609178509934</v>
      </c>
      <c r="M40" s="11"/>
      <c r="N40" s="11"/>
    </row>
    <row r="41" spans="1:14" x14ac:dyDescent="0.2">
      <c r="A41" s="8">
        <v>5.8550000000000004</v>
      </c>
      <c r="B41" s="8">
        <f t="shared" si="0"/>
        <v>7.3550000000000004</v>
      </c>
      <c r="C41" s="10">
        <v>4.7320000000000002</v>
      </c>
      <c r="D41" s="10">
        <v>10.7897</v>
      </c>
      <c r="E41" s="8">
        <v>0.39500000000000002</v>
      </c>
      <c r="F41" s="8">
        <v>1.2E-2</v>
      </c>
      <c r="G41" s="8">
        <v>1.2999999999999999E-2</v>
      </c>
      <c r="H41" s="10">
        <v>1.31</v>
      </c>
      <c r="I41" s="10">
        <v>10.5</v>
      </c>
      <c r="J41" s="10">
        <v>0.36668686023970665</v>
      </c>
      <c r="K41" s="10">
        <v>0.37431068682294466</v>
      </c>
      <c r="M41" s="11"/>
      <c r="N41" s="11"/>
    </row>
    <row r="42" spans="1:14" x14ac:dyDescent="0.2">
      <c r="A42" s="8">
        <v>5.8949999999999996</v>
      </c>
      <c r="B42" s="8">
        <f t="shared" si="0"/>
        <v>7.3949999999999996</v>
      </c>
      <c r="C42" s="10">
        <v>4.76</v>
      </c>
      <c r="D42" s="10">
        <v>10.868</v>
      </c>
      <c r="E42" s="8">
        <v>0.35699999999999998</v>
      </c>
      <c r="F42" s="8">
        <v>1.2E-2</v>
      </c>
      <c r="G42" s="8">
        <v>1.2E-2</v>
      </c>
      <c r="H42" s="10">
        <v>2.2000000000000002</v>
      </c>
      <c r="I42" s="10">
        <v>9.4</v>
      </c>
      <c r="J42" s="10">
        <v>0.3384426172229329</v>
      </c>
      <c r="K42" s="10">
        <v>0.33890675661046643</v>
      </c>
      <c r="M42" s="11"/>
      <c r="N42" s="11"/>
    </row>
    <row r="43" spans="1:14" x14ac:dyDescent="0.2">
      <c r="A43" s="8">
        <v>5.915</v>
      </c>
      <c r="B43" s="8">
        <f t="shared" si="0"/>
        <v>7.415</v>
      </c>
      <c r="C43" s="10">
        <v>4.7729999999999997</v>
      </c>
      <c r="D43" s="10">
        <v>10.949299999999999</v>
      </c>
      <c r="E43" s="8">
        <v>0.33900000000000002</v>
      </c>
      <c r="F43" s="8">
        <v>1.2E-2</v>
      </c>
      <c r="G43" s="8">
        <v>1.2E-2</v>
      </c>
      <c r="H43" s="10">
        <v>2.95</v>
      </c>
      <c r="I43" s="10">
        <v>8.8000000000000007</v>
      </c>
      <c r="J43" s="10">
        <v>0.34381594747044986</v>
      </c>
      <c r="K43" s="10">
        <v>0.35629768357442337</v>
      </c>
      <c r="M43" s="11"/>
      <c r="N43" s="11"/>
    </row>
    <row r="44" spans="1:14" x14ac:dyDescent="0.2">
      <c r="A44" s="8">
        <v>5.9550000000000001</v>
      </c>
      <c r="B44" s="8">
        <f t="shared" si="0"/>
        <v>7.4550000000000001</v>
      </c>
      <c r="C44" s="10">
        <v>4.8</v>
      </c>
      <c r="D44" s="10">
        <v>11.005000000000001</v>
      </c>
      <c r="E44" s="8">
        <v>0.38100000000000001</v>
      </c>
      <c r="F44" s="8">
        <v>2.5000000000000001E-2</v>
      </c>
      <c r="G44" s="8">
        <v>2.5000000000000001E-2</v>
      </c>
      <c r="H44" s="10">
        <v>2.09</v>
      </c>
      <c r="I44" s="10">
        <v>10.1</v>
      </c>
      <c r="J44" s="10">
        <v>0.72587506503477606</v>
      </c>
      <c r="K44" s="10">
        <v>0.72241054940106686</v>
      </c>
      <c r="M44" s="11"/>
      <c r="N44" s="11"/>
    </row>
    <row r="45" spans="1:14" x14ac:dyDescent="0.2">
      <c r="A45" s="8">
        <v>5.9749999999999996</v>
      </c>
      <c r="B45" s="8">
        <f t="shared" si="0"/>
        <v>7.4749999999999996</v>
      </c>
      <c r="C45" s="10">
        <v>4.8129999999999997</v>
      </c>
      <c r="D45" s="10">
        <v>11.068300000000001</v>
      </c>
      <c r="E45" s="8">
        <v>0.378</v>
      </c>
      <c r="F45" s="8">
        <v>1.2999999999999999E-2</v>
      </c>
      <c r="G45" s="8">
        <v>1.4E-2</v>
      </c>
      <c r="H45" s="10">
        <v>2.36</v>
      </c>
      <c r="I45" s="10">
        <v>10</v>
      </c>
      <c r="J45" s="10">
        <v>0.37821849527270146</v>
      </c>
      <c r="K45" s="10">
        <v>0.39768471491681545</v>
      </c>
      <c r="M45" s="11"/>
      <c r="N45" s="11"/>
    </row>
    <row r="46" spans="1:14" x14ac:dyDescent="0.2">
      <c r="A46" s="8">
        <v>6.0149999999999997</v>
      </c>
      <c r="B46" s="8">
        <f t="shared" si="0"/>
        <v>7.5149999999999997</v>
      </c>
      <c r="C46" s="10">
        <v>4.84</v>
      </c>
      <c r="D46" s="10">
        <v>11.201499999999999</v>
      </c>
      <c r="E46" s="8">
        <v>0.42499999999999999</v>
      </c>
      <c r="F46" s="8">
        <v>1.2999999999999999E-2</v>
      </c>
      <c r="G46" s="8">
        <v>1.2999999999999999E-2</v>
      </c>
      <c r="H46" s="10">
        <v>1.83</v>
      </c>
      <c r="I46" s="10">
        <v>11.3</v>
      </c>
      <c r="J46" s="10">
        <v>0.36859200865784914</v>
      </c>
      <c r="K46" s="10">
        <v>0.37163354462915699</v>
      </c>
      <c r="M46" s="11"/>
      <c r="N46" s="11"/>
    </row>
    <row r="47" spans="1:14" x14ac:dyDescent="0.2">
      <c r="A47" s="8">
        <v>6.0549999999999997</v>
      </c>
      <c r="B47" s="8">
        <f t="shared" si="0"/>
        <v>7.5549999999999997</v>
      </c>
      <c r="C47" s="10">
        <v>4.8650000000000002</v>
      </c>
      <c r="D47" s="10">
        <v>11.388500000000001</v>
      </c>
      <c r="E47" s="8">
        <v>0.437</v>
      </c>
      <c r="F47" s="8">
        <v>1.2999999999999999E-2</v>
      </c>
      <c r="G47" s="8">
        <v>1.4E-2</v>
      </c>
      <c r="H47" s="10">
        <v>2.11</v>
      </c>
      <c r="I47" s="10">
        <v>11.7</v>
      </c>
      <c r="J47" s="10">
        <v>0.39396505962059436</v>
      </c>
      <c r="K47" s="10">
        <v>0.40273915161390583</v>
      </c>
      <c r="M47" s="11"/>
      <c r="N47" s="11"/>
    </row>
    <row r="48" spans="1:14" x14ac:dyDescent="0.2">
      <c r="A48" s="8">
        <v>6.0750000000000002</v>
      </c>
      <c r="B48" s="8">
        <f t="shared" si="0"/>
        <v>7.5750000000000002</v>
      </c>
      <c r="C48" s="10">
        <v>4.8769999999999998</v>
      </c>
      <c r="D48" s="10">
        <v>11.4651</v>
      </c>
      <c r="E48" s="8">
        <v>0.45700000000000002</v>
      </c>
      <c r="F48" s="8">
        <v>1.2999999999999999E-2</v>
      </c>
      <c r="G48" s="8">
        <v>1.2999999999999999E-2</v>
      </c>
      <c r="H48" s="10">
        <v>1.65</v>
      </c>
      <c r="I48" s="10">
        <v>12.3</v>
      </c>
      <c r="J48" s="10">
        <v>0.38050841037639316</v>
      </c>
      <c r="K48" s="10">
        <v>0.3832512298852766</v>
      </c>
      <c r="M48" s="11"/>
      <c r="N48" s="11"/>
    </row>
    <row r="49" spans="1:14" x14ac:dyDescent="0.2">
      <c r="A49" s="8">
        <v>6.1150000000000002</v>
      </c>
      <c r="B49" s="8">
        <f t="shared" si="0"/>
        <v>7.6150000000000002</v>
      </c>
      <c r="C49" s="10">
        <v>4.9409999999999998</v>
      </c>
      <c r="D49" s="10">
        <v>11.8299</v>
      </c>
      <c r="E49" s="8">
        <v>0.34300000000000003</v>
      </c>
      <c r="F49" s="8">
        <v>1.2E-2</v>
      </c>
      <c r="G49" s="8">
        <v>1.2999999999999999E-2</v>
      </c>
      <c r="H49" s="10">
        <v>1.1399999999999999</v>
      </c>
      <c r="I49" s="10">
        <v>9</v>
      </c>
      <c r="J49" s="10">
        <v>0.35752330509895458</v>
      </c>
      <c r="K49" s="10">
        <v>0.37953315861092918</v>
      </c>
      <c r="M49" s="11"/>
      <c r="N49" s="11"/>
    </row>
    <row r="50" spans="1:14" x14ac:dyDescent="0.2">
      <c r="A50" s="8">
        <v>6.125</v>
      </c>
      <c r="B50" s="8">
        <f t="shared" si="0"/>
        <v>7.625</v>
      </c>
      <c r="C50" s="10">
        <v>4.9509999999999996</v>
      </c>
      <c r="D50" s="10">
        <v>11.854699999999999</v>
      </c>
      <c r="E50" s="8">
        <v>0.315</v>
      </c>
      <c r="F50" s="8">
        <v>1.0999999999999999E-2</v>
      </c>
      <c r="G50" s="8">
        <v>1.2E-2</v>
      </c>
      <c r="H50" s="10">
        <v>0.96</v>
      </c>
      <c r="I50" s="10">
        <v>8.1</v>
      </c>
      <c r="J50" s="10">
        <v>0.33670236041954027</v>
      </c>
      <c r="K50" s="10">
        <v>0.3575255973837308</v>
      </c>
      <c r="M50" s="11"/>
      <c r="N50" s="11"/>
    </row>
    <row r="51" spans="1:14" x14ac:dyDescent="0.2">
      <c r="A51" s="8">
        <v>6.1550000000000002</v>
      </c>
      <c r="B51" s="8">
        <f t="shared" si="0"/>
        <v>7.6550000000000002</v>
      </c>
      <c r="C51" s="10">
        <v>4.9560000000000004</v>
      </c>
      <c r="D51" s="10">
        <v>11.8827</v>
      </c>
      <c r="E51" s="8">
        <v>0.28999999999999998</v>
      </c>
      <c r="F51" s="8">
        <v>1.2E-2</v>
      </c>
      <c r="G51" s="8">
        <v>1.2999999999999999E-2</v>
      </c>
      <c r="H51" s="10">
        <v>0.86</v>
      </c>
      <c r="I51" s="10">
        <v>7.4</v>
      </c>
      <c r="J51" s="10">
        <v>0.3415667578972128</v>
      </c>
      <c r="K51" s="10">
        <v>0.39369378366991903</v>
      </c>
      <c r="M51" s="11"/>
      <c r="N51" s="11"/>
    </row>
    <row r="52" spans="1:14" x14ac:dyDescent="0.2">
      <c r="A52" s="8">
        <v>6.22</v>
      </c>
      <c r="B52" s="8">
        <f t="shared" si="0"/>
        <v>7.72</v>
      </c>
      <c r="C52" s="10">
        <v>4.9669999999999996</v>
      </c>
      <c r="D52" s="10">
        <v>12.099</v>
      </c>
      <c r="E52" s="8">
        <v>0.3</v>
      </c>
      <c r="F52" s="8">
        <v>2.4E-2</v>
      </c>
      <c r="G52" s="8">
        <v>2.5999999999999999E-2</v>
      </c>
      <c r="H52" s="10">
        <v>0.6</v>
      </c>
      <c r="I52" s="10">
        <v>7.7</v>
      </c>
      <c r="J52" s="10">
        <v>0.6985248161277342</v>
      </c>
      <c r="K52" s="10">
        <v>0.75340470801663617</v>
      </c>
      <c r="M52" s="11"/>
      <c r="N52" s="11"/>
    </row>
    <row r="53" spans="1:14" x14ac:dyDescent="0.2">
      <c r="A53" s="8">
        <v>6.2549999999999999</v>
      </c>
      <c r="B53" s="8">
        <f t="shared" si="0"/>
        <v>7.7549999999999999</v>
      </c>
      <c r="C53" s="10">
        <v>4.9729999999999999</v>
      </c>
      <c r="D53" s="10">
        <v>12.310499999999999</v>
      </c>
      <c r="E53" s="8">
        <v>0.29099999999999998</v>
      </c>
      <c r="F53" s="8">
        <v>1.2999999999999999E-2</v>
      </c>
      <c r="G53" s="8">
        <v>1.7000000000000001E-2</v>
      </c>
      <c r="H53" s="10">
        <v>0.43</v>
      </c>
      <c r="I53" s="10">
        <v>7.4</v>
      </c>
      <c r="J53" s="10">
        <v>0.39259149653367142</v>
      </c>
      <c r="K53" s="10">
        <v>0.51124095976899753</v>
      </c>
      <c r="M53" s="11"/>
      <c r="N53" s="11"/>
    </row>
    <row r="54" spans="1:14" x14ac:dyDescent="0.2">
      <c r="A54" s="8">
        <v>6.3049999999999997</v>
      </c>
      <c r="B54" s="8">
        <f t="shared" si="0"/>
        <v>7.8049999999999997</v>
      </c>
      <c r="C54" s="10">
        <v>4.9809999999999999</v>
      </c>
      <c r="D54" s="10">
        <v>12.674799999999999</v>
      </c>
      <c r="E54" s="8">
        <v>0.27</v>
      </c>
      <c r="F54" s="8">
        <v>1.2E-2</v>
      </c>
      <c r="G54" s="8">
        <v>1.4999999999999999E-2</v>
      </c>
      <c r="H54" s="10">
        <v>0.39</v>
      </c>
      <c r="I54" s="10">
        <v>6.8</v>
      </c>
      <c r="J54" s="10">
        <v>0.34486854001133427</v>
      </c>
      <c r="K54" s="10">
        <v>0.43167133498015531</v>
      </c>
      <c r="M54" s="11"/>
      <c r="N54" s="11"/>
    </row>
    <row r="55" spans="1:14" x14ac:dyDescent="0.2">
      <c r="A55" s="8">
        <v>6.335</v>
      </c>
      <c r="B55" s="8">
        <f t="shared" si="0"/>
        <v>7.835</v>
      </c>
      <c r="C55" s="10">
        <v>4.9859999999999998</v>
      </c>
      <c r="D55" s="10">
        <v>12.7905</v>
      </c>
      <c r="E55" s="8">
        <v>0.26200000000000001</v>
      </c>
      <c r="F55" s="8">
        <v>1.2E-2</v>
      </c>
      <c r="G55" s="8">
        <v>1.7000000000000001E-2</v>
      </c>
      <c r="H55" s="10">
        <v>0.51</v>
      </c>
      <c r="I55" s="10">
        <v>6.6</v>
      </c>
      <c r="J55" s="10">
        <v>0.36436542704651487</v>
      </c>
      <c r="K55" s="10">
        <v>0.49918111918153318</v>
      </c>
      <c r="M55" s="11"/>
      <c r="N55" s="11"/>
    </row>
    <row r="56" spans="1:14" x14ac:dyDescent="0.2">
      <c r="A56" s="8">
        <v>6.3550000000000004</v>
      </c>
      <c r="B56" s="8">
        <f t="shared" si="0"/>
        <v>7.8550000000000004</v>
      </c>
      <c r="C56" s="10">
        <v>4.9889999999999999</v>
      </c>
      <c r="D56" s="10">
        <v>12.867699999999999</v>
      </c>
      <c r="E56" s="8">
        <v>0.254</v>
      </c>
      <c r="F56" s="8">
        <v>1.0999999999999999E-2</v>
      </c>
      <c r="G56" s="8">
        <v>1.2999999999999999E-2</v>
      </c>
      <c r="H56" s="10">
        <v>0.73</v>
      </c>
      <c r="I56" s="10">
        <v>6.3</v>
      </c>
      <c r="J56" s="10">
        <v>0.31308171822596353</v>
      </c>
      <c r="K56" s="10">
        <v>0.37415869555201908</v>
      </c>
      <c r="M56" s="11"/>
      <c r="N56" s="11"/>
    </row>
    <row r="57" spans="1:14" x14ac:dyDescent="0.2">
      <c r="A57" s="8">
        <v>6.3650000000000002</v>
      </c>
      <c r="B57" s="8">
        <f t="shared" si="0"/>
        <v>7.8650000000000002</v>
      </c>
      <c r="C57" s="10">
        <v>4.9909999999999997</v>
      </c>
      <c r="D57" s="10">
        <v>12.9015</v>
      </c>
      <c r="E57" s="8">
        <v>0.28000000000000003</v>
      </c>
      <c r="F57" s="8">
        <v>2.5000000000000001E-2</v>
      </c>
      <c r="G57" s="8">
        <v>0.03</v>
      </c>
      <c r="H57" s="10">
        <v>0.36</v>
      </c>
      <c r="I57" s="10">
        <v>7.2</v>
      </c>
      <c r="J57" s="10">
        <v>0.74459971077153497</v>
      </c>
      <c r="K57" s="10">
        <v>0.89591584919591671</v>
      </c>
      <c r="M57" s="11"/>
      <c r="N57" s="11"/>
    </row>
    <row r="58" spans="1:14" x14ac:dyDescent="0.2">
      <c r="A58" s="8">
        <v>6.3849999999999998</v>
      </c>
      <c r="B58" s="8">
        <f t="shared" si="0"/>
        <v>7.8849999999999998</v>
      </c>
      <c r="C58" s="10">
        <v>4.9939999999999998</v>
      </c>
      <c r="D58" s="10">
        <v>12.9595</v>
      </c>
      <c r="E58" s="8">
        <v>0.255</v>
      </c>
      <c r="F58" s="8">
        <v>1.0999999999999999E-2</v>
      </c>
      <c r="G58" s="8">
        <v>1.2999999999999999E-2</v>
      </c>
      <c r="H58" s="10">
        <v>0.47</v>
      </c>
      <c r="I58" s="10">
        <v>6.4</v>
      </c>
      <c r="J58" s="10">
        <v>0.31757301309868957</v>
      </c>
      <c r="K58" s="10">
        <v>0.38473161377799769</v>
      </c>
      <c r="M58" s="11"/>
      <c r="N58" s="11"/>
    </row>
    <row r="59" spans="1:14" x14ac:dyDescent="0.2">
      <c r="A59" s="8">
        <v>6.3949999999999996</v>
      </c>
      <c r="B59" s="8">
        <f t="shared" si="0"/>
        <v>7.8949999999999996</v>
      </c>
      <c r="C59" s="10">
        <v>4.9960000000000004</v>
      </c>
      <c r="D59" s="10">
        <v>12.9885</v>
      </c>
      <c r="E59" s="8">
        <v>0.27</v>
      </c>
      <c r="F59" s="8">
        <v>1.0999999999999999E-2</v>
      </c>
      <c r="G59" s="8">
        <v>1.2999999999999999E-2</v>
      </c>
      <c r="H59" s="10">
        <v>0.46</v>
      </c>
      <c r="I59" s="10">
        <v>6.8</v>
      </c>
      <c r="J59" s="10">
        <v>0.32797012183877161</v>
      </c>
      <c r="K59" s="10">
        <v>0.38793794761301115</v>
      </c>
      <c r="M59" s="11"/>
      <c r="N59" s="11"/>
    </row>
    <row r="60" spans="1:14" x14ac:dyDescent="0.2">
      <c r="A60" s="8">
        <v>6.4050000000000002</v>
      </c>
      <c r="B60" s="8">
        <f t="shared" si="0"/>
        <v>7.9050000000000002</v>
      </c>
      <c r="C60" s="10">
        <v>4.9980000000000002</v>
      </c>
      <c r="D60" s="10">
        <v>13.0175</v>
      </c>
      <c r="E60" s="8">
        <v>0.308</v>
      </c>
      <c r="F60" s="8">
        <v>1.2E-2</v>
      </c>
      <c r="G60" s="8">
        <v>1.4E-2</v>
      </c>
      <c r="H60" s="10">
        <v>0.59</v>
      </c>
      <c r="I60" s="10">
        <v>7.9</v>
      </c>
      <c r="J60" s="10">
        <v>0.35330327223183033</v>
      </c>
      <c r="K60" s="10">
        <v>0.3991391036643952</v>
      </c>
      <c r="M60" s="11"/>
      <c r="N60" s="11"/>
    </row>
    <row r="61" spans="1:14" x14ac:dyDescent="0.2">
      <c r="A61" s="8">
        <v>6.415</v>
      </c>
      <c r="B61" s="8">
        <f t="shared" si="0"/>
        <v>7.915</v>
      </c>
      <c r="C61" s="10">
        <v>4.9989999999999997</v>
      </c>
      <c r="D61" s="10">
        <v>13.0465</v>
      </c>
      <c r="E61" s="8">
        <v>0.30099999999999999</v>
      </c>
      <c r="F61" s="8">
        <v>1.2E-2</v>
      </c>
      <c r="G61" s="8">
        <v>1.2999999999999999E-2</v>
      </c>
      <c r="H61" s="10">
        <v>0.92</v>
      </c>
      <c r="I61" s="10">
        <v>7.7</v>
      </c>
      <c r="J61" s="10">
        <v>0.34480195694319349</v>
      </c>
      <c r="K61" s="10">
        <v>0.3880335361345848</v>
      </c>
      <c r="M61" s="11"/>
      <c r="N61" s="11"/>
    </row>
    <row r="62" spans="1:14" x14ac:dyDescent="0.2">
      <c r="A62" s="8">
        <v>6.4249999999999998</v>
      </c>
      <c r="B62" s="8">
        <f t="shared" si="0"/>
        <v>7.9249999999999998</v>
      </c>
      <c r="C62" s="10">
        <v>5.01</v>
      </c>
      <c r="D62" s="10">
        <v>13.137</v>
      </c>
      <c r="E62" s="8">
        <v>0.32400000000000001</v>
      </c>
      <c r="F62" s="8">
        <v>1.2E-2</v>
      </c>
      <c r="G62" s="8">
        <v>1.4E-2</v>
      </c>
      <c r="H62" s="10">
        <v>0.67</v>
      </c>
      <c r="I62" s="10">
        <v>8.4</v>
      </c>
      <c r="J62" s="10">
        <v>0.35985795290480738</v>
      </c>
      <c r="K62" s="10">
        <v>0.3977732213428764</v>
      </c>
      <c r="M62" s="11"/>
      <c r="N62" s="11"/>
    </row>
    <row r="63" spans="1:14" x14ac:dyDescent="0.2">
      <c r="A63" s="8">
        <v>6.4349999999999996</v>
      </c>
      <c r="B63" s="8">
        <f t="shared" si="0"/>
        <v>7.9349999999999996</v>
      </c>
      <c r="C63" s="10">
        <v>5.03</v>
      </c>
      <c r="D63" s="10">
        <v>13.279</v>
      </c>
      <c r="E63" s="8">
        <v>0.32900000000000001</v>
      </c>
      <c r="F63" s="8">
        <v>1.2E-2</v>
      </c>
      <c r="G63" s="8">
        <v>1.4E-2</v>
      </c>
      <c r="H63" s="10">
        <v>0.56000000000000005</v>
      </c>
      <c r="I63" s="10">
        <v>8.5</v>
      </c>
      <c r="J63" s="10">
        <v>0.36705789867569294</v>
      </c>
      <c r="K63" s="10">
        <v>0.40847524803061042</v>
      </c>
      <c r="M63" s="11"/>
      <c r="N63" s="11"/>
    </row>
    <row r="64" spans="1:14" x14ac:dyDescent="0.2">
      <c r="A64" s="8">
        <v>6.4450000000000003</v>
      </c>
      <c r="B64" s="8">
        <f t="shared" si="0"/>
        <v>7.9450000000000003</v>
      </c>
      <c r="C64" s="10">
        <v>5.05</v>
      </c>
      <c r="D64" s="10">
        <v>13.459</v>
      </c>
      <c r="E64" s="8">
        <v>0.33400000000000002</v>
      </c>
      <c r="F64" s="8">
        <v>1.2E-2</v>
      </c>
      <c r="G64" s="8">
        <v>1.2999999999999999E-2</v>
      </c>
      <c r="H64" s="10">
        <v>0.68</v>
      </c>
      <c r="I64" s="10">
        <v>8.6999999999999993</v>
      </c>
      <c r="J64" s="10">
        <v>0.36163212639540454</v>
      </c>
      <c r="K64" s="10">
        <v>0.39345231903215172</v>
      </c>
      <c r="M64" s="11"/>
      <c r="N64" s="11"/>
    </row>
    <row r="65" spans="1:14" x14ac:dyDescent="0.2">
      <c r="A65" s="8">
        <v>6.4550000000000001</v>
      </c>
      <c r="B65" s="8">
        <f t="shared" si="0"/>
        <v>7.9550000000000001</v>
      </c>
      <c r="C65" s="10">
        <v>5.0620000000000003</v>
      </c>
      <c r="D65" s="10">
        <v>13.698399999999999</v>
      </c>
      <c r="E65" s="8">
        <v>0.32400000000000001</v>
      </c>
      <c r="F65" s="8">
        <v>1.2E-2</v>
      </c>
      <c r="G65" s="8">
        <v>1.2999999999999999E-2</v>
      </c>
      <c r="H65" s="10">
        <v>0.98</v>
      </c>
      <c r="I65" s="10">
        <v>8.4</v>
      </c>
      <c r="J65" s="10">
        <v>0.34587732382013314</v>
      </c>
      <c r="K65" s="10">
        <v>0.37021624346406501</v>
      </c>
      <c r="M65" s="11"/>
      <c r="N65" s="11"/>
    </row>
    <row r="66" spans="1:14" x14ac:dyDescent="0.2">
      <c r="A66" s="8">
        <v>6.4649999999999999</v>
      </c>
      <c r="B66" s="8">
        <f t="shared" si="0"/>
        <v>7.9649999999999999</v>
      </c>
      <c r="C66" s="10">
        <v>5.0670000000000002</v>
      </c>
      <c r="D66" s="10">
        <v>13.774100000000001</v>
      </c>
      <c r="E66" s="8">
        <v>0.33100000000000002</v>
      </c>
      <c r="F66" s="8">
        <v>1.2E-2</v>
      </c>
      <c r="G66" s="8">
        <v>1.2999999999999999E-2</v>
      </c>
      <c r="H66" s="10">
        <v>0.86</v>
      </c>
      <c r="I66" s="10">
        <v>8.6</v>
      </c>
      <c r="J66" s="10">
        <v>0.34990460961875058</v>
      </c>
      <c r="K66" s="10">
        <v>0.37322338670724875</v>
      </c>
      <c r="M66" s="11"/>
      <c r="N66" s="11"/>
    </row>
    <row r="67" spans="1:14" x14ac:dyDescent="0.2">
      <c r="A67" s="8">
        <v>6.4749999999999996</v>
      </c>
      <c r="B67" s="8">
        <f t="shared" si="0"/>
        <v>7.9749999999999996</v>
      </c>
      <c r="C67" s="10">
        <v>5.0730000000000004</v>
      </c>
      <c r="D67" s="10">
        <v>13.848699999999999</v>
      </c>
      <c r="E67" s="8">
        <v>0.371</v>
      </c>
      <c r="F67" s="8">
        <v>1.4E-2</v>
      </c>
      <c r="G67" s="8">
        <v>1.4999999999999999E-2</v>
      </c>
      <c r="H67" s="10">
        <v>0.97</v>
      </c>
      <c r="I67" s="10">
        <v>9.8000000000000007</v>
      </c>
      <c r="J67" s="10">
        <v>0.40266711927101184</v>
      </c>
      <c r="K67" s="10">
        <v>0.44152731048241378</v>
      </c>
      <c r="M67" s="11"/>
      <c r="N67" s="11"/>
    </row>
    <row r="68" spans="1:14" x14ac:dyDescent="0.2">
      <c r="A68" s="8">
        <v>6.5049999999999999</v>
      </c>
      <c r="B68" s="8">
        <f t="shared" ref="B68:B106" si="1">A68+1.5</f>
        <v>8.004999999999999</v>
      </c>
      <c r="C68" s="10">
        <v>5.0880000000000001</v>
      </c>
      <c r="D68" s="10">
        <v>14.0603</v>
      </c>
      <c r="E68" s="8">
        <v>0.374</v>
      </c>
      <c r="F68" s="8">
        <v>1.2E-2</v>
      </c>
      <c r="G68" s="8">
        <v>1.2E-2</v>
      </c>
      <c r="H68" s="10">
        <v>1.7</v>
      </c>
      <c r="I68" s="10">
        <v>9.9</v>
      </c>
      <c r="J68" s="10">
        <v>0.35526670992825515</v>
      </c>
      <c r="K68" s="10">
        <v>0.36206706456616544</v>
      </c>
      <c r="M68" s="11"/>
      <c r="N68" s="11"/>
    </row>
    <row r="69" spans="1:14" x14ac:dyDescent="0.2">
      <c r="A69" s="8">
        <v>6.52</v>
      </c>
      <c r="B69" s="8">
        <f t="shared" si="1"/>
        <v>8.02</v>
      </c>
      <c r="C69" s="10">
        <v>5.0949999999999998</v>
      </c>
      <c r="D69" s="10">
        <v>14.1225</v>
      </c>
      <c r="E69" s="8">
        <v>0.38</v>
      </c>
      <c r="F69" s="8">
        <v>2.5000000000000001E-2</v>
      </c>
      <c r="G69" s="8">
        <v>2.5999999999999999E-2</v>
      </c>
      <c r="H69" s="10">
        <v>1.07</v>
      </c>
      <c r="I69" s="10">
        <v>10.1</v>
      </c>
      <c r="J69" s="10">
        <v>0.74684629473010133</v>
      </c>
      <c r="K69" s="10">
        <v>0.7542656707754638</v>
      </c>
      <c r="M69" s="11"/>
      <c r="N69" s="11"/>
    </row>
    <row r="70" spans="1:14" x14ac:dyDescent="0.2">
      <c r="A70" s="8">
        <v>6.5449999999999999</v>
      </c>
      <c r="B70" s="8">
        <f t="shared" si="1"/>
        <v>8.0449999999999999</v>
      </c>
      <c r="C70" s="10">
        <v>5.1079999999999997</v>
      </c>
      <c r="D70" s="10">
        <v>14.2211</v>
      </c>
      <c r="E70" s="8">
        <v>0.36</v>
      </c>
      <c r="F70" s="8">
        <v>1.2999999999999999E-2</v>
      </c>
      <c r="G70" s="8">
        <v>1.2999999999999999E-2</v>
      </c>
      <c r="H70" s="10">
        <v>0.9</v>
      </c>
      <c r="I70" s="10">
        <v>9.5</v>
      </c>
      <c r="J70" s="10">
        <v>0.36974468683222916</v>
      </c>
      <c r="K70" s="10">
        <v>0.39209222648208097</v>
      </c>
      <c r="M70" s="11"/>
      <c r="N70" s="11"/>
    </row>
    <row r="71" spans="1:14" x14ac:dyDescent="0.2">
      <c r="A71" s="8">
        <v>6.5650000000000004</v>
      </c>
      <c r="B71" s="8">
        <f t="shared" si="1"/>
        <v>8.0650000000000013</v>
      </c>
      <c r="C71" s="10">
        <v>5.125</v>
      </c>
      <c r="D71" s="10">
        <v>14.301</v>
      </c>
      <c r="E71" s="8">
        <v>0.39700000000000002</v>
      </c>
      <c r="F71" s="8">
        <v>1.2999999999999999E-2</v>
      </c>
      <c r="G71" s="8">
        <v>1.4E-2</v>
      </c>
      <c r="H71" s="10">
        <v>0.94</v>
      </c>
      <c r="I71" s="10">
        <v>10.5</v>
      </c>
      <c r="J71" s="10">
        <v>0.38834290123470971</v>
      </c>
      <c r="K71" s="10">
        <v>0.40596984687160464</v>
      </c>
      <c r="M71" s="11"/>
      <c r="N71" s="11"/>
    </row>
    <row r="72" spans="1:14" x14ac:dyDescent="0.2">
      <c r="A72" s="8">
        <v>6.5750000000000002</v>
      </c>
      <c r="B72" s="8">
        <f t="shared" si="1"/>
        <v>8.0749999999999993</v>
      </c>
      <c r="C72" s="10">
        <v>5.1349999999999998</v>
      </c>
      <c r="D72" s="10">
        <v>14.331</v>
      </c>
      <c r="E72" s="8">
        <v>0.36699999999999999</v>
      </c>
      <c r="F72" s="8">
        <v>1.2999999999999999E-2</v>
      </c>
      <c r="G72" s="8">
        <v>1.4999999999999999E-2</v>
      </c>
      <c r="H72" s="10">
        <v>0.89</v>
      </c>
      <c r="I72" s="10">
        <v>9.6999999999999993</v>
      </c>
      <c r="J72" s="10">
        <v>0.39576594122479136</v>
      </c>
      <c r="K72" s="10">
        <v>0.43230356410884418</v>
      </c>
      <c r="M72" s="11"/>
      <c r="N72" s="11"/>
    </row>
    <row r="73" spans="1:14" x14ac:dyDescent="0.2">
      <c r="A73" s="8">
        <v>6.62</v>
      </c>
      <c r="B73" s="8">
        <f t="shared" si="1"/>
        <v>8.120000000000001</v>
      </c>
      <c r="C73" s="10">
        <v>5.1929999999999996</v>
      </c>
      <c r="D73" s="10">
        <v>14.5518</v>
      </c>
      <c r="E73" s="8">
        <v>0.42</v>
      </c>
      <c r="F73" s="8">
        <v>2.5999999999999999E-2</v>
      </c>
      <c r="G73" s="8">
        <v>2.5999999999999999E-2</v>
      </c>
      <c r="H73" s="10">
        <v>1.45</v>
      </c>
      <c r="I73" s="10">
        <v>11.2</v>
      </c>
      <c r="J73" s="10">
        <v>0.77072972966342057</v>
      </c>
      <c r="K73" s="10">
        <v>0.77566712346590805</v>
      </c>
      <c r="M73" s="11"/>
      <c r="N73" s="11"/>
    </row>
    <row r="74" spans="1:14" x14ac:dyDescent="0.2">
      <c r="A74" s="8">
        <v>6.6349999999999998</v>
      </c>
      <c r="B74" s="8">
        <f t="shared" si="1"/>
        <v>8.1349999999999998</v>
      </c>
      <c r="C74" s="10">
        <v>5.2169999999999996</v>
      </c>
      <c r="D74" s="10">
        <v>14.5799</v>
      </c>
      <c r="E74" s="8">
        <v>0.35599999999999998</v>
      </c>
      <c r="F74" s="8">
        <v>1.2999999999999999E-2</v>
      </c>
      <c r="G74" s="8">
        <v>1.4E-2</v>
      </c>
      <c r="H74" s="10">
        <v>1.1499999999999999</v>
      </c>
      <c r="I74" s="10">
        <v>9.3000000000000007</v>
      </c>
      <c r="J74" s="10">
        <v>0.3845733475058708</v>
      </c>
      <c r="K74" s="10">
        <v>0.42067318048499835</v>
      </c>
      <c r="M74" s="11"/>
      <c r="N74" s="11"/>
    </row>
    <row r="75" spans="1:14" x14ac:dyDescent="0.2">
      <c r="A75" s="8">
        <v>6.6849999999999996</v>
      </c>
      <c r="B75" s="8">
        <f t="shared" si="1"/>
        <v>8.1849999999999987</v>
      </c>
      <c r="C75" s="10">
        <v>5.2889999999999997</v>
      </c>
      <c r="D75" s="10">
        <v>14.664199999999999</v>
      </c>
      <c r="E75" s="8">
        <v>0.372</v>
      </c>
      <c r="F75" s="8">
        <v>1.2999999999999999E-2</v>
      </c>
      <c r="G75" s="8">
        <v>1.4E-2</v>
      </c>
      <c r="H75" s="10">
        <v>1.54</v>
      </c>
      <c r="I75" s="10">
        <v>9.8000000000000007</v>
      </c>
      <c r="J75" s="10">
        <v>0.3790063860313122</v>
      </c>
      <c r="K75" s="10">
        <v>0.4016699061924438</v>
      </c>
      <c r="M75" s="11"/>
      <c r="N75" s="11"/>
    </row>
    <row r="76" spans="1:14" x14ac:dyDescent="0.2">
      <c r="A76" s="8">
        <v>6.7050000000000001</v>
      </c>
      <c r="B76" s="8">
        <f t="shared" si="1"/>
        <v>8.2050000000000001</v>
      </c>
      <c r="C76" s="10">
        <v>5.3129999999999997</v>
      </c>
      <c r="D76" s="10">
        <v>14.777699999999999</v>
      </c>
      <c r="E76" s="8">
        <v>0.38100000000000001</v>
      </c>
      <c r="F76" s="8">
        <v>1.2999999999999999E-2</v>
      </c>
      <c r="G76" s="8">
        <v>1.2999999999999999E-2</v>
      </c>
      <c r="H76" s="10">
        <v>1.3</v>
      </c>
      <c r="I76" s="10">
        <v>10.1</v>
      </c>
      <c r="J76" s="10">
        <v>0.37055858325971869</v>
      </c>
      <c r="K76" s="10">
        <v>0.38426840856005384</v>
      </c>
      <c r="M76" s="11"/>
      <c r="N76" s="11"/>
    </row>
    <row r="77" spans="1:14" x14ac:dyDescent="0.2">
      <c r="A77" s="8">
        <v>6.7249999999999996</v>
      </c>
      <c r="B77" s="8">
        <f t="shared" si="1"/>
        <v>8.2249999999999996</v>
      </c>
      <c r="C77" s="10">
        <v>5.3250000000000002</v>
      </c>
      <c r="D77" s="10">
        <v>14.855</v>
      </c>
      <c r="E77" s="8">
        <v>0.38100000000000001</v>
      </c>
      <c r="F77" s="8">
        <v>1.2E-2</v>
      </c>
      <c r="G77" s="8">
        <v>1.2999999999999999E-2</v>
      </c>
      <c r="H77" s="10">
        <v>1.1399999999999999</v>
      </c>
      <c r="I77" s="10">
        <v>10.1</v>
      </c>
      <c r="J77" s="10">
        <v>0.36055085171498469</v>
      </c>
      <c r="K77" s="10">
        <v>0.36840727946488627</v>
      </c>
      <c r="M77" s="11"/>
      <c r="N77" s="11"/>
    </row>
    <row r="78" spans="1:14" x14ac:dyDescent="0.2">
      <c r="A78" s="8">
        <v>6.7350000000000003</v>
      </c>
      <c r="B78" s="8">
        <f t="shared" si="1"/>
        <v>8.2349999999999994</v>
      </c>
      <c r="C78" s="10">
        <v>5.3310000000000004</v>
      </c>
      <c r="D78" s="10">
        <v>14.883800000000001</v>
      </c>
      <c r="E78" s="8">
        <v>0.373</v>
      </c>
      <c r="F78" s="8">
        <v>1.2999999999999999E-2</v>
      </c>
      <c r="G78" s="8">
        <v>1.2999999999999999E-2</v>
      </c>
      <c r="H78" s="10">
        <v>0.86</v>
      </c>
      <c r="I78" s="10">
        <v>9.8000000000000007</v>
      </c>
      <c r="J78" s="10">
        <v>0.3721974863178108</v>
      </c>
      <c r="K78" s="10">
        <v>0.39014198053883753</v>
      </c>
      <c r="M78" s="11"/>
      <c r="N78" s="11"/>
    </row>
    <row r="79" spans="1:14" x14ac:dyDescent="0.2">
      <c r="A79" s="8">
        <v>6.7549999999999999</v>
      </c>
      <c r="B79" s="8">
        <f t="shared" si="1"/>
        <v>8.254999999999999</v>
      </c>
      <c r="C79" s="10">
        <v>5.3479999999999999</v>
      </c>
      <c r="D79" s="10">
        <v>14.990600000000001</v>
      </c>
      <c r="E79" s="8">
        <v>0.371</v>
      </c>
      <c r="F79" s="8">
        <v>1.2E-2</v>
      </c>
      <c r="G79" s="8">
        <v>1.2999999999999999E-2</v>
      </c>
      <c r="H79" s="10">
        <v>1.21</v>
      </c>
      <c r="I79" s="10">
        <v>9.8000000000000007</v>
      </c>
      <c r="J79" s="10">
        <v>0.36010701948484858</v>
      </c>
      <c r="K79" s="10">
        <v>0.37109235043268995</v>
      </c>
      <c r="M79" s="11"/>
      <c r="N79" s="11"/>
    </row>
    <row r="80" spans="1:14" x14ac:dyDescent="0.2">
      <c r="A80" s="8">
        <v>6.7850000000000001</v>
      </c>
      <c r="B80" s="8">
        <f t="shared" si="1"/>
        <v>8.2850000000000001</v>
      </c>
      <c r="C80" s="10">
        <v>5.3780000000000001</v>
      </c>
      <c r="D80" s="10">
        <v>15.0785</v>
      </c>
      <c r="E80" s="8">
        <v>0.374</v>
      </c>
      <c r="F80" s="8">
        <v>2.9000000000000001E-2</v>
      </c>
      <c r="G80" s="8">
        <v>3.2000000000000001E-2</v>
      </c>
      <c r="H80" s="10" t="s">
        <v>11</v>
      </c>
      <c r="I80" s="10">
        <v>9.9</v>
      </c>
      <c r="J80" s="10">
        <v>0.86056269263223939</v>
      </c>
      <c r="K80" s="10">
        <v>0.93902344605711896</v>
      </c>
      <c r="M80" s="11"/>
      <c r="N80" s="11"/>
    </row>
    <row r="81" spans="1:14" x14ac:dyDescent="0.2">
      <c r="A81" s="8">
        <v>6.8150000000000004</v>
      </c>
      <c r="B81" s="8">
        <f t="shared" si="1"/>
        <v>8.3150000000000013</v>
      </c>
      <c r="C81" s="10">
        <v>5.3929999999999998</v>
      </c>
      <c r="D81" s="10">
        <v>15.212300000000001</v>
      </c>
      <c r="E81" s="8">
        <v>0.33100000000000002</v>
      </c>
      <c r="F81" s="8">
        <v>1.2999999999999999E-2</v>
      </c>
      <c r="G81" s="8">
        <v>1.4E-2</v>
      </c>
      <c r="H81" s="10">
        <v>0.59</v>
      </c>
      <c r="I81" s="10">
        <v>8.6</v>
      </c>
      <c r="J81" s="10">
        <v>0.3755434506947779</v>
      </c>
      <c r="K81" s="10">
        <v>0.42329314672568685</v>
      </c>
      <c r="M81" s="11"/>
      <c r="N81" s="11"/>
    </row>
    <row r="82" spans="1:14" x14ac:dyDescent="0.2">
      <c r="A82" s="8">
        <v>6.8449999999999998</v>
      </c>
      <c r="B82" s="8">
        <f t="shared" si="1"/>
        <v>8.3449999999999989</v>
      </c>
      <c r="C82" s="10">
        <v>5.4119999999999999</v>
      </c>
      <c r="D82" s="10">
        <v>15.3962</v>
      </c>
      <c r="E82" s="8">
        <v>0.32800000000000001</v>
      </c>
      <c r="F82" s="8">
        <v>1.4999999999999999E-2</v>
      </c>
      <c r="G82" s="8">
        <v>0.02</v>
      </c>
      <c r="H82" s="10">
        <v>0.19</v>
      </c>
      <c r="I82" s="10">
        <v>8.5</v>
      </c>
      <c r="J82" s="10">
        <v>0.45436118994024888</v>
      </c>
      <c r="K82" s="10">
        <v>0.5824564769907612</v>
      </c>
      <c r="M82" s="11"/>
      <c r="N82" s="11"/>
    </row>
    <row r="83" spans="1:14" x14ac:dyDescent="0.2">
      <c r="A83" s="8">
        <v>6.8650000000000002</v>
      </c>
      <c r="B83" s="8">
        <f t="shared" si="1"/>
        <v>8.3650000000000002</v>
      </c>
      <c r="C83" s="10">
        <v>5.4279999999999999</v>
      </c>
      <c r="D83" s="10">
        <v>15.5114</v>
      </c>
      <c r="E83" s="8">
        <v>0.26600000000000001</v>
      </c>
      <c r="F83" s="8">
        <v>1.9E-2</v>
      </c>
      <c r="G83" s="8">
        <v>3.4000000000000002E-2</v>
      </c>
      <c r="H83" s="10">
        <v>0.17</v>
      </c>
      <c r="I83" s="10">
        <v>6.7</v>
      </c>
      <c r="J83" s="10">
        <v>0.55334583583010133</v>
      </c>
      <c r="K83" s="10">
        <v>0.98834241897732156</v>
      </c>
      <c r="M83" s="11"/>
      <c r="N83" s="11"/>
    </row>
    <row r="84" spans="1:14" x14ac:dyDescent="0.2">
      <c r="A84" s="8">
        <v>6.875</v>
      </c>
      <c r="B84" s="8">
        <f t="shared" si="1"/>
        <v>8.375</v>
      </c>
      <c r="C84" s="10">
        <v>5.4359999999999999</v>
      </c>
      <c r="D84" s="10">
        <v>15.535399999999999</v>
      </c>
      <c r="E84" s="8">
        <v>0.30399999999999999</v>
      </c>
      <c r="F84" s="8">
        <v>2.3E-2</v>
      </c>
      <c r="G84" s="8">
        <v>3.7999999999999999E-2</v>
      </c>
      <c r="H84" s="10">
        <v>0.15</v>
      </c>
      <c r="I84" s="10">
        <v>7.8</v>
      </c>
      <c r="J84" s="10">
        <v>0.67371727391677982</v>
      </c>
      <c r="K84" s="10">
        <v>1.1089554724002646</v>
      </c>
      <c r="M84" s="11"/>
      <c r="N84" s="11"/>
    </row>
    <row r="85" spans="1:14" x14ac:dyDescent="0.2">
      <c r="A85" s="8">
        <v>6.9050000000000002</v>
      </c>
      <c r="B85" s="8">
        <f t="shared" si="1"/>
        <v>8.4050000000000011</v>
      </c>
      <c r="C85" s="10">
        <v>5.46</v>
      </c>
      <c r="D85" s="10">
        <v>15.7995</v>
      </c>
      <c r="E85" s="8">
        <v>0.28499999999999998</v>
      </c>
      <c r="F85" s="8">
        <v>1.7999999999999999E-2</v>
      </c>
      <c r="G85" s="8">
        <v>2.9000000000000001E-2</v>
      </c>
      <c r="H85" s="10">
        <v>0.23</v>
      </c>
      <c r="I85" s="10">
        <v>7.2</v>
      </c>
      <c r="J85" s="10">
        <v>0.52633551497990716</v>
      </c>
      <c r="K85" s="10">
        <v>0.8453762193340113</v>
      </c>
      <c r="M85" s="11"/>
      <c r="N85" s="11"/>
    </row>
    <row r="86" spans="1:14" x14ac:dyDescent="0.2">
      <c r="A86" s="8">
        <v>6.93</v>
      </c>
      <c r="B86" s="8">
        <f t="shared" si="1"/>
        <v>8.43</v>
      </c>
      <c r="C86" s="10">
        <v>5.48</v>
      </c>
      <c r="D86" s="10">
        <v>15.864000000000001</v>
      </c>
      <c r="E86" s="8">
        <v>0.23</v>
      </c>
      <c r="F86" s="8">
        <v>3.1E-2</v>
      </c>
      <c r="G86" s="8">
        <v>5.5E-2</v>
      </c>
      <c r="H86" s="10" t="s">
        <v>11</v>
      </c>
      <c r="I86" s="10">
        <v>5.6</v>
      </c>
      <c r="J86" s="10">
        <v>0.90013941069149794</v>
      </c>
      <c r="K86" s="10">
        <v>1.6093415376939468</v>
      </c>
      <c r="M86" s="11"/>
      <c r="N86" s="11"/>
    </row>
    <row r="87" spans="1:14" x14ac:dyDescent="0.2">
      <c r="A87" s="8">
        <v>6.9450000000000003</v>
      </c>
      <c r="B87" s="8">
        <f t="shared" si="1"/>
        <v>8.4450000000000003</v>
      </c>
      <c r="C87" s="10">
        <v>5.492</v>
      </c>
      <c r="D87" s="10">
        <v>15.8794</v>
      </c>
      <c r="E87" s="8">
        <v>0.25900000000000001</v>
      </c>
      <c r="F87" s="8">
        <v>1.7000000000000001E-2</v>
      </c>
      <c r="G87" s="8">
        <v>0.03</v>
      </c>
      <c r="H87" s="10">
        <v>0.2</v>
      </c>
      <c r="I87" s="10">
        <v>6.5</v>
      </c>
      <c r="J87" s="10">
        <v>0.50006702555039606</v>
      </c>
      <c r="K87" s="10">
        <v>0.87548329683831483</v>
      </c>
      <c r="M87" s="11"/>
      <c r="N87" s="11"/>
    </row>
    <row r="88" spans="1:14" x14ac:dyDescent="0.2">
      <c r="A88" s="8">
        <v>6.9749999999999996</v>
      </c>
      <c r="B88" s="8">
        <f t="shared" si="1"/>
        <v>8.4749999999999996</v>
      </c>
      <c r="C88" s="10">
        <v>5.516</v>
      </c>
      <c r="D88" s="10">
        <v>15.907400000000001</v>
      </c>
      <c r="E88" s="8">
        <v>0.252</v>
      </c>
      <c r="F88" s="8">
        <v>2.1000000000000001E-2</v>
      </c>
      <c r="G88" s="8">
        <v>4.2999999999999997E-2</v>
      </c>
      <c r="H88" s="10">
        <v>0.13</v>
      </c>
      <c r="I88" s="10">
        <v>6.3</v>
      </c>
      <c r="J88" s="10">
        <v>0.62482575006228647</v>
      </c>
      <c r="K88" s="10">
        <v>1.2614005801068515</v>
      </c>
      <c r="M88" s="11"/>
      <c r="N88" s="11"/>
    </row>
    <row r="89" spans="1:14" x14ac:dyDescent="0.2">
      <c r="A89" s="8">
        <v>7.0149999999999997</v>
      </c>
      <c r="B89" s="8">
        <f t="shared" si="1"/>
        <v>8.5150000000000006</v>
      </c>
      <c r="C89" s="10">
        <v>5.55</v>
      </c>
      <c r="D89" s="10">
        <v>15.954000000000001</v>
      </c>
      <c r="E89" s="8">
        <v>0.25</v>
      </c>
      <c r="F89" s="8">
        <v>1.7000000000000001E-2</v>
      </c>
      <c r="G89" s="8">
        <v>2.9000000000000001E-2</v>
      </c>
      <c r="H89" s="10">
        <v>1.83</v>
      </c>
      <c r="I89" s="10">
        <v>6.2</v>
      </c>
      <c r="J89" s="10">
        <v>0.50159806480785063</v>
      </c>
      <c r="K89" s="10">
        <v>0.8501584335113872</v>
      </c>
      <c r="M89" s="11"/>
      <c r="N89" s="11"/>
    </row>
    <row r="90" spans="1:14" x14ac:dyDescent="0.2">
      <c r="A90" s="8">
        <v>7.085</v>
      </c>
      <c r="B90" s="8">
        <f t="shared" si="1"/>
        <v>8.5850000000000009</v>
      </c>
      <c r="C90" s="10">
        <v>5.6120000000000001</v>
      </c>
      <c r="D90" s="10">
        <v>16.229500000000002</v>
      </c>
      <c r="E90" s="8">
        <v>0.248</v>
      </c>
      <c r="F90" s="8">
        <v>2.1999999999999999E-2</v>
      </c>
      <c r="G90" s="8">
        <v>4.5999999999999999E-2</v>
      </c>
      <c r="H90" s="10">
        <v>7.0000000000000007E-2</v>
      </c>
      <c r="I90" s="10">
        <v>6.1</v>
      </c>
      <c r="J90" s="10">
        <v>0.64886337744757494</v>
      </c>
      <c r="K90" s="10">
        <v>1.3574070483665643</v>
      </c>
      <c r="M90" s="11"/>
      <c r="N90" s="11"/>
    </row>
    <row r="91" spans="1:14" x14ac:dyDescent="0.2">
      <c r="A91" s="8">
        <v>7.2549999999999999</v>
      </c>
      <c r="B91" s="8">
        <f t="shared" si="1"/>
        <v>8.754999999999999</v>
      </c>
      <c r="C91" s="10">
        <v>5.7590000000000003</v>
      </c>
      <c r="D91" s="10">
        <v>16.360900000000001</v>
      </c>
      <c r="E91" s="8">
        <v>0.22</v>
      </c>
      <c r="F91" s="8">
        <v>1.7999999999999999E-2</v>
      </c>
      <c r="G91" s="8">
        <v>3.9E-2</v>
      </c>
      <c r="H91" s="10">
        <v>0.19</v>
      </c>
      <c r="I91" s="10">
        <v>5.3</v>
      </c>
      <c r="J91" s="10">
        <v>0.519113886396533</v>
      </c>
      <c r="K91" s="10">
        <v>1.1468486945587086</v>
      </c>
      <c r="M91" s="11"/>
      <c r="N91" s="11"/>
    </row>
    <row r="92" spans="1:14" x14ac:dyDescent="0.2">
      <c r="A92" s="8">
        <v>7.4550000000000001</v>
      </c>
      <c r="B92" s="8">
        <f t="shared" si="1"/>
        <v>8.9550000000000001</v>
      </c>
      <c r="C92" s="10">
        <v>5.9089999999999998</v>
      </c>
      <c r="D92" s="10">
        <v>16.489100000000001</v>
      </c>
      <c r="E92" s="8">
        <v>0.16</v>
      </c>
      <c r="F92" s="8">
        <v>0.04</v>
      </c>
      <c r="G92" s="8">
        <v>0.13100000000000001</v>
      </c>
      <c r="H92" s="10">
        <v>0.05</v>
      </c>
      <c r="I92" s="10">
        <v>3.5</v>
      </c>
      <c r="J92" s="10">
        <v>1.1648384065783515</v>
      </c>
      <c r="K92" s="10">
        <v>3.8446110750586762</v>
      </c>
      <c r="M92" s="11"/>
      <c r="N92" s="11"/>
    </row>
    <row r="93" spans="1:14" x14ac:dyDescent="0.2">
      <c r="A93" s="8">
        <v>7.5549999999999997</v>
      </c>
      <c r="B93" s="8">
        <f t="shared" si="1"/>
        <v>9.0549999999999997</v>
      </c>
      <c r="C93" s="10">
        <v>5.984</v>
      </c>
      <c r="D93" s="10">
        <v>16.651499999999999</v>
      </c>
      <c r="E93" s="8">
        <v>0.15</v>
      </c>
      <c r="F93" s="8">
        <v>2.8000000000000001E-2</v>
      </c>
      <c r="G93" s="8">
        <v>8.2000000000000003E-2</v>
      </c>
      <c r="H93" s="10">
        <v>7.0000000000000007E-2</v>
      </c>
      <c r="I93" s="10">
        <v>3.3</v>
      </c>
      <c r="J93" s="10">
        <v>0.81934608713622392</v>
      </c>
      <c r="K93" s="10">
        <v>2.4239186987090213</v>
      </c>
      <c r="M93" s="11"/>
      <c r="N93" s="11"/>
    </row>
    <row r="94" spans="1:14" x14ac:dyDescent="0.2">
      <c r="A94" s="8">
        <v>7.6550000000000002</v>
      </c>
      <c r="B94" s="8">
        <f t="shared" si="1"/>
        <v>9.1550000000000011</v>
      </c>
      <c r="C94" s="10">
        <v>6.0650000000000004</v>
      </c>
      <c r="D94" s="10">
        <v>16.7409</v>
      </c>
      <c r="E94" s="8">
        <v>0.19</v>
      </c>
      <c r="F94" s="8">
        <v>5.7000000000000002E-2</v>
      </c>
      <c r="G94" s="8">
        <v>0.16500000000000001</v>
      </c>
      <c r="H94" s="10">
        <v>0.04</v>
      </c>
      <c r="I94" s="10">
        <v>4.5</v>
      </c>
      <c r="J94" s="10">
        <v>1.6826796397307469</v>
      </c>
      <c r="K94" s="10">
        <v>4.8480335408796353</v>
      </c>
      <c r="M94" s="11"/>
      <c r="N94" s="11"/>
    </row>
    <row r="95" spans="1:14" x14ac:dyDescent="0.2">
      <c r="A95" s="8">
        <v>7.8049999999999997</v>
      </c>
      <c r="B95" s="8">
        <f t="shared" si="1"/>
        <v>9.3049999999999997</v>
      </c>
      <c r="C95" s="10">
        <v>6.1909999999999998</v>
      </c>
      <c r="D95" s="10">
        <v>16.7592</v>
      </c>
      <c r="E95" s="8">
        <v>0.187</v>
      </c>
      <c r="F95" s="8">
        <v>1.2E-2</v>
      </c>
      <c r="G95" s="8">
        <v>2.4E-2</v>
      </c>
      <c r="H95" s="10">
        <v>0.19</v>
      </c>
      <c r="I95" s="10">
        <v>4.4000000000000004</v>
      </c>
      <c r="J95" s="10">
        <v>0.34050833196334196</v>
      </c>
      <c r="K95" s="10">
        <v>0.70161219668534969</v>
      </c>
      <c r="M95" s="11"/>
      <c r="N95" s="11"/>
    </row>
    <row r="96" spans="1:14" x14ac:dyDescent="0.2">
      <c r="A96" s="8">
        <v>7.9550000000000001</v>
      </c>
      <c r="B96" s="8">
        <f t="shared" si="1"/>
        <v>9.4550000000000001</v>
      </c>
      <c r="C96" s="10">
        <v>6.3170000000000002</v>
      </c>
      <c r="D96" s="10">
        <v>16.776599999999998</v>
      </c>
      <c r="E96" s="8">
        <v>0.24399999999999999</v>
      </c>
      <c r="F96" s="8">
        <v>3.3000000000000002E-2</v>
      </c>
      <c r="G96" s="8">
        <v>5.8999999999999997E-2</v>
      </c>
      <c r="H96" s="10">
        <v>0.1</v>
      </c>
      <c r="I96" s="10">
        <v>6</v>
      </c>
      <c r="J96" s="10">
        <v>0.98354921531421269</v>
      </c>
      <c r="K96" s="10">
        <v>1.7219288842746492</v>
      </c>
      <c r="M96" s="11"/>
      <c r="N96" s="11"/>
    </row>
    <row r="97" spans="1:14" x14ac:dyDescent="0.2">
      <c r="A97" s="8">
        <v>8.0050000000000008</v>
      </c>
      <c r="B97" s="8">
        <f t="shared" si="1"/>
        <v>9.5050000000000008</v>
      </c>
      <c r="C97" s="10">
        <v>6.3550000000000004</v>
      </c>
      <c r="D97" s="10">
        <v>16.7835</v>
      </c>
      <c r="E97" s="8">
        <v>0.156</v>
      </c>
      <c r="F97" s="8">
        <v>1.6E-2</v>
      </c>
      <c r="G97" s="8">
        <v>5.1999999999999998E-2</v>
      </c>
      <c r="H97" s="10">
        <v>0.11</v>
      </c>
      <c r="I97" s="10">
        <v>3.4</v>
      </c>
      <c r="J97" s="10">
        <v>0.45819379885230749</v>
      </c>
      <c r="K97" s="10">
        <v>1.5306694435380443</v>
      </c>
      <c r="M97" s="11"/>
      <c r="N97" s="11"/>
    </row>
    <row r="98" spans="1:14" x14ac:dyDescent="0.2">
      <c r="A98" s="8">
        <v>8.2550000000000008</v>
      </c>
      <c r="B98" s="8">
        <f t="shared" si="1"/>
        <v>9.7550000000000008</v>
      </c>
      <c r="C98" s="10">
        <v>6.53</v>
      </c>
      <c r="D98" s="10">
        <v>16.906500000000001</v>
      </c>
      <c r="E98" s="8">
        <v>0.156</v>
      </c>
      <c r="F98" s="8">
        <v>0.01</v>
      </c>
      <c r="G98" s="8">
        <v>2.3E-2</v>
      </c>
      <c r="H98" s="10">
        <v>0.18</v>
      </c>
      <c r="I98" s="10">
        <v>3.5</v>
      </c>
      <c r="J98" s="10">
        <v>0.29125355211462445</v>
      </c>
      <c r="K98" s="10">
        <v>0.68351332010603993</v>
      </c>
      <c r="M98" s="11"/>
      <c r="N98" s="11"/>
    </row>
    <row r="99" spans="1:14" x14ac:dyDescent="0.2">
      <c r="A99" s="8">
        <v>8.5549999999999997</v>
      </c>
      <c r="B99" s="8">
        <f t="shared" si="1"/>
        <v>10.055</v>
      </c>
      <c r="C99" s="10">
        <v>6.7590000000000003</v>
      </c>
      <c r="D99" s="10">
        <v>16.977599999999999</v>
      </c>
      <c r="E99" s="8">
        <v>0.224</v>
      </c>
      <c r="F99" s="8">
        <v>5.2999999999999999E-2</v>
      </c>
      <c r="G99" s="8">
        <v>0.124</v>
      </c>
      <c r="H99" s="10">
        <v>0.05</v>
      </c>
      <c r="I99" s="10">
        <v>5.4</v>
      </c>
      <c r="J99" s="10">
        <v>1.5453608555719205</v>
      </c>
      <c r="K99" s="10">
        <v>3.6449209246193761</v>
      </c>
      <c r="M99" s="11"/>
      <c r="N99" s="11"/>
    </row>
    <row r="100" spans="1:14" x14ac:dyDescent="0.2">
      <c r="A100" s="8">
        <v>9.0050000000000008</v>
      </c>
      <c r="B100" s="8">
        <f t="shared" si="1"/>
        <v>10.505000000000001</v>
      </c>
      <c r="C100" s="10">
        <v>7.2039999999999997</v>
      </c>
      <c r="D100" s="10">
        <v>17.0427</v>
      </c>
      <c r="E100" s="8">
        <v>0.19500000000000001</v>
      </c>
      <c r="F100" s="8">
        <v>2.3E-2</v>
      </c>
      <c r="G100" s="8">
        <v>6.6000000000000003E-2</v>
      </c>
      <c r="H100" s="10">
        <v>7.0000000000000007E-2</v>
      </c>
      <c r="I100" s="10">
        <v>4.5999999999999996</v>
      </c>
      <c r="J100" s="10">
        <v>0.66670616344396549</v>
      </c>
      <c r="K100" s="10">
        <v>1.9270703090993702</v>
      </c>
      <c r="M100" s="11"/>
      <c r="N100" s="11"/>
    </row>
    <row r="101" spans="1:14" x14ac:dyDescent="0.2">
      <c r="A101" s="8">
        <v>9.2550000000000008</v>
      </c>
      <c r="B101" s="8">
        <f t="shared" si="1"/>
        <v>10.755000000000001</v>
      </c>
      <c r="C101" s="10">
        <v>7.4349999999999996</v>
      </c>
      <c r="D101" s="10">
        <v>17.0992</v>
      </c>
      <c r="E101" s="8">
        <v>0.19600000000000001</v>
      </c>
      <c r="F101" s="8">
        <v>1.4E-2</v>
      </c>
      <c r="G101" s="8">
        <v>3.1E-2</v>
      </c>
      <c r="H101" s="10">
        <v>0.09</v>
      </c>
      <c r="I101" s="10">
        <v>4.5999999999999996</v>
      </c>
      <c r="J101" s="10">
        <v>0.40838796594692806</v>
      </c>
      <c r="K101" s="10">
        <v>0.91069984679830895</v>
      </c>
      <c r="M101" s="11"/>
      <c r="N101" s="11"/>
    </row>
    <row r="102" spans="1:14" x14ac:dyDescent="0.2">
      <c r="A102" s="8">
        <v>9.5449999999999999</v>
      </c>
      <c r="B102" s="8">
        <f t="shared" si="1"/>
        <v>11.045</v>
      </c>
      <c r="C102" s="10">
        <v>7.6879999999999997</v>
      </c>
      <c r="D102" s="10">
        <v>17.1509</v>
      </c>
      <c r="E102" s="8">
        <v>0.22</v>
      </c>
      <c r="F102" s="8">
        <v>4.2000000000000003E-2</v>
      </c>
      <c r="G102" s="8">
        <v>9.5000000000000001E-2</v>
      </c>
      <c r="H102" s="10">
        <v>0.05</v>
      </c>
      <c r="I102" s="10">
        <v>5.3</v>
      </c>
      <c r="J102" s="10">
        <v>1.2484652472541393</v>
      </c>
      <c r="K102" s="10">
        <v>2.7980895407890789</v>
      </c>
      <c r="M102" s="11"/>
      <c r="N102" s="11"/>
    </row>
    <row r="103" spans="1:14" x14ac:dyDescent="0.2">
      <c r="A103" s="8">
        <v>10.005000000000001</v>
      </c>
      <c r="B103" s="8">
        <f t="shared" si="1"/>
        <v>11.505000000000001</v>
      </c>
      <c r="C103" s="10">
        <v>8.077</v>
      </c>
      <c r="D103" s="10">
        <v>17.234400000000001</v>
      </c>
      <c r="E103" s="8">
        <v>0.17899999999999999</v>
      </c>
      <c r="F103" s="8">
        <v>1.7000000000000001E-2</v>
      </c>
      <c r="G103" s="8">
        <v>4.9000000000000002E-2</v>
      </c>
      <c r="H103" s="10">
        <v>0.09</v>
      </c>
      <c r="I103" s="10">
        <v>4.0999999999999996</v>
      </c>
      <c r="J103" s="10">
        <v>0.50216108502148771</v>
      </c>
      <c r="K103" s="10">
        <v>1.4495781969980355</v>
      </c>
      <c r="M103" s="11"/>
      <c r="N103" s="11"/>
    </row>
    <row r="104" spans="1:14" x14ac:dyDescent="0.2">
      <c r="A104" s="8">
        <v>10.255000000000001</v>
      </c>
      <c r="B104" s="8">
        <f t="shared" si="1"/>
        <v>11.755000000000001</v>
      </c>
      <c r="C104" s="10">
        <v>8.2479999999999993</v>
      </c>
      <c r="D104" s="10">
        <v>17.311</v>
      </c>
      <c r="E104" s="8">
        <v>0.19400000000000001</v>
      </c>
      <c r="F104" s="8">
        <v>1.0999999999999999E-2</v>
      </c>
      <c r="G104" s="8">
        <v>2.1999999999999999E-2</v>
      </c>
      <c r="H104" s="10">
        <v>0.25</v>
      </c>
      <c r="I104" s="10">
        <v>4.5999999999999996</v>
      </c>
      <c r="J104" s="10">
        <v>0.33284814102251925</v>
      </c>
      <c r="K104" s="10">
        <v>0.63272564795641584</v>
      </c>
      <c r="M104" s="11"/>
      <c r="N104" s="11"/>
    </row>
    <row r="105" spans="1:14" x14ac:dyDescent="0.2">
      <c r="A105" s="8">
        <v>10.515000000000001</v>
      </c>
      <c r="B105" s="8">
        <f t="shared" si="1"/>
        <v>12.015000000000001</v>
      </c>
      <c r="C105" s="10">
        <v>8.4529999999999994</v>
      </c>
      <c r="D105" s="10">
        <v>17.336500000000001</v>
      </c>
      <c r="E105" s="8">
        <v>0.21</v>
      </c>
      <c r="F105" s="8">
        <v>7.1999999999999995E-2</v>
      </c>
      <c r="G105" s="8">
        <v>0.19400000000000001</v>
      </c>
      <c r="H105" s="10">
        <v>7.0000000000000007E-2</v>
      </c>
      <c r="I105" s="10">
        <v>5.0999999999999996</v>
      </c>
      <c r="J105" s="10">
        <v>2.1232608969168005</v>
      </c>
      <c r="K105" s="10">
        <v>5.698921416197841</v>
      </c>
      <c r="M105" s="11"/>
      <c r="N105" s="11"/>
    </row>
    <row r="106" spans="1:14" x14ac:dyDescent="0.2">
      <c r="A106" s="8">
        <v>11.195</v>
      </c>
      <c r="B106" s="8">
        <f t="shared" si="1"/>
        <v>12.695</v>
      </c>
      <c r="C106" s="10">
        <v>8.9689999999999994</v>
      </c>
      <c r="D106" s="10">
        <v>17.626799999999999</v>
      </c>
      <c r="E106" s="8">
        <v>0.191</v>
      </c>
      <c r="F106" s="8">
        <v>1.2999999999999999E-2</v>
      </c>
      <c r="G106" s="8">
        <v>2.7E-2</v>
      </c>
      <c r="H106" s="10">
        <v>0.12</v>
      </c>
      <c r="I106" s="10">
        <v>4.5</v>
      </c>
      <c r="J106" s="10">
        <v>0.37274517403311247</v>
      </c>
      <c r="K106" s="10">
        <v>0.8048677145128047</v>
      </c>
      <c r="M106" s="11"/>
      <c r="N106" s="11"/>
    </row>
    <row r="107" spans="1:14" x14ac:dyDescent="0.2">
      <c r="M107" s="11"/>
      <c r="N107" s="11"/>
    </row>
    <row r="108" spans="1:14" x14ac:dyDescent="0.2">
      <c r="M108" s="11"/>
      <c r="N108" s="11"/>
    </row>
    <row r="109" spans="1:14" x14ac:dyDescent="0.2">
      <c r="M109" s="11"/>
      <c r="N109" s="11"/>
    </row>
    <row r="110" spans="1:14" x14ac:dyDescent="0.2">
      <c r="M110" s="11"/>
      <c r="N110" s="11"/>
    </row>
    <row r="111" spans="1:14" x14ac:dyDescent="0.2">
      <c r="M111" s="11"/>
      <c r="N111" s="11"/>
    </row>
    <row r="112" spans="1:14" x14ac:dyDescent="0.2">
      <c r="M112" s="11"/>
      <c r="N112" s="11"/>
    </row>
    <row r="113" spans="13:14" x14ac:dyDescent="0.2">
      <c r="M113" s="11"/>
      <c r="N113" s="11"/>
    </row>
    <row r="114" spans="13:14" x14ac:dyDescent="0.2">
      <c r="M114" s="11"/>
      <c r="N114" s="11"/>
    </row>
    <row r="115" spans="13:14" x14ac:dyDescent="0.2">
      <c r="M115" s="11"/>
      <c r="N115" s="11"/>
    </row>
    <row r="116" spans="13:14" x14ac:dyDescent="0.2">
      <c r="M116" s="11"/>
      <c r="N116" s="11"/>
    </row>
    <row r="117" spans="13:14" x14ac:dyDescent="0.2">
      <c r="M117" s="11"/>
      <c r="N117" s="11"/>
    </row>
    <row r="118" spans="13:14" x14ac:dyDescent="0.2">
      <c r="M118" s="11"/>
      <c r="N118" s="11"/>
    </row>
    <row r="119" spans="13:14" x14ac:dyDescent="0.2">
      <c r="M119" s="11"/>
      <c r="N119" s="11"/>
    </row>
    <row r="120" spans="13:14" x14ac:dyDescent="0.2">
      <c r="M120" s="11"/>
      <c r="N120" s="11"/>
    </row>
    <row r="121" spans="13:14" x14ac:dyDescent="0.2">
      <c r="M121" s="11"/>
      <c r="N121" s="11"/>
    </row>
    <row r="122" spans="13:14" x14ac:dyDescent="0.2">
      <c r="M122" s="11"/>
      <c r="N122" s="11"/>
    </row>
    <row r="123" spans="13:14" x14ac:dyDescent="0.2">
      <c r="M123" s="11"/>
      <c r="N123" s="11"/>
    </row>
    <row r="124" spans="13:14" x14ac:dyDescent="0.2">
      <c r="M124" s="11"/>
      <c r="N124" s="11"/>
    </row>
    <row r="125" spans="13:14" x14ac:dyDescent="0.2">
      <c r="M125" s="11"/>
      <c r="N125" s="11"/>
    </row>
    <row r="126" spans="13:14" x14ac:dyDescent="0.2">
      <c r="M126" s="11"/>
      <c r="N126" s="11"/>
    </row>
    <row r="127" spans="13:14" x14ac:dyDescent="0.2">
      <c r="M127" s="11"/>
      <c r="N127" s="11"/>
    </row>
    <row r="128" spans="13:14" x14ac:dyDescent="0.2">
      <c r="M128" s="11"/>
      <c r="N128" s="11"/>
    </row>
    <row r="129" spans="13:14" x14ac:dyDescent="0.2">
      <c r="M129" s="11"/>
      <c r="N129" s="11"/>
    </row>
    <row r="130" spans="13:14" x14ac:dyDescent="0.2">
      <c r="M130" s="11"/>
      <c r="N130" s="11"/>
    </row>
    <row r="131" spans="13:14" x14ac:dyDescent="0.2">
      <c r="M131" s="11"/>
      <c r="N131" s="11"/>
    </row>
    <row r="132" spans="13:14" x14ac:dyDescent="0.2">
      <c r="M132" s="11"/>
      <c r="N132" s="11"/>
    </row>
    <row r="133" spans="13:14" x14ac:dyDescent="0.2">
      <c r="M133" s="11"/>
      <c r="N133" s="11"/>
    </row>
    <row r="134" spans="13:14" x14ac:dyDescent="0.2">
      <c r="M134" s="11"/>
      <c r="N134" s="11"/>
    </row>
    <row r="135" spans="13:14" x14ac:dyDescent="0.2">
      <c r="M135" s="11"/>
      <c r="N135" s="11"/>
    </row>
    <row r="136" spans="13:14" x14ac:dyDescent="0.2">
      <c r="M136" s="11"/>
      <c r="N136" s="11"/>
    </row>
    <row r="137" spans="13:14" x14ac:dyDescent="0.2">
      <c r="M137" s="11"/>
      <c r="N137" s="11"/>
    </row>
    <row r="138" spans="13:14" x14ac:dyDescent="0.2">
      <c r="M138" s="11"/>
      <c r="N138" s="11"/>
    </row>
    <row r="139" spans="13:14" x14ac:dyDescent="0.2">
      <c r="M139" s="11"/>
      <c r="N139" s="11"/>
    </row>
    <row r="140" spans="13:14" x14ac:dyDescent="0.2">
      <c r="M140" s="11"/>
      <c r="N140" s="11"/>
    </row>
    <row r="141" spans="13:14" x14ac:dyDescent="0.2">
      <c r="M141" s="11"/>
      <c r="N141" s="11"/>
    </row>
    <row r="142" spans="13:14" x14ac:dyDescent="0.2">
      <c r="M142" s="11"/>
      <c r="N142" s="11"/>
    </row>
    <row r="143" spans="13:14" x14ac:dyDescent="0.2">
      <c r="M143" s="11"/>
      <c r="N143" s="11"/>
    </row>
    <row r="144" spans="13:14" x14ac:dyDescent="0.2">
      <c r="M144" s="11"/>
      <c r="N144" s="11"/>
    </row>
    <row r="145" spans="13:14" x14ac:dyDescent="0.2">
      <c r="M145" s="11"/>
      <c r="N145" s="11"/>
    </row>
    <row r="146" spans="13:14" x14ac:dyDescent="0.2">
      <c r="M146" s="11"/>
      <c r="N146" s="11"/>
    </row>
    <row r="147" spans="13:14" x14ac:dyDescent="0.2">
      <c r="M147" s="11"/>
      <c r="N147" s="11"/>
    </row>
    <row r="148" spans="13:14" x14ac:dyDescent="0.2">
      <c r="M148" s="11"/>
      <c r="N148" s="11"/>
    </row>
    <row r="149" spans="13:14" x14ac:dyDescent="0.2">
      <c r="M149" s="11"/>
      <c r="N149" s="11"/>
    </row>
    <row r="150" spans="13:14" x14ac:dyDescent="0.2">
      <c r="M150" s="11"/>
      <c r="N150" s="11"/>
    </row>
    <row r="151" spans="13:14" x14ac:dyDescent="0.2">
      <c r="M151" s="11"/>
      <c r="N151" s="11"/>
    </row>
    <row r="152" spans="13:14" x14ac:dyDescent="0.2">
      <c r="M152" s="11"/>
      <c r="N152" s="11"/>
    </row>
    <row r="153" spans="13:14" x14ac:dyDescent="0.2">
      <c r="M153" s="11"/>
      <c r="N153" s="11"/>
    </row>
    <row r="154" spans="13:14" x14ac:dyDescent="0.2">
      <c r="M154" s="11"/>
      <c r="N154" s="11"/>
    </row>
    <row r="155" spans="13:14" x14ac:dyDescent="0.2">
      <c r="M155" s="11"/>
      <c r="N155" s="11"/>
    </row>
    <row r="156" spans="13:14" x14ac:dyDescent="0.2">
      <c r="M156" s="11"/>
      <c r="N156" s="11"/>
    </row>
    <row r="157" spans="13:14" x14ac:dyDescent="0.2">
      <c r="M157" s="11"/>
      <c r="N157" s="11"/>
    </row>
    <row r="158" spans="13:14" x14ac:dyDescent="0.2">
      <c r="M158" s="11"/>
      <c r="N158" s="11"/>
    </row>
    <row r="159" spans="13:14" x14ac:dyDescent="0.2">
      <c r="M159" s="11"/>
      <c r="N159" s="11"/>
    </row>
    <row r="160" spans="13:14" x14ac:dyDescent="0.2">
      <c r="M160" s="11"/>
      <c r="N160" s="11"/>
    </row>
    <row r="161" spans="13:14" x14ac:dyDescent="0.2">
      <c r="M161" s="11"/>
      <c r="N161" s="11"/>
    </row>
    <row r="162" spans="13:14" x14ac:dyDescent="0.2">
      <c r="M162" s="11"/>
      <c r="N162" s="11"/>
    </row>
    <row r="163" spans="13:14" x14ac:dyDescent="0.2">
      <c r="M163" s="11"/>
      <c r="N163" s="11"/>
    </row>
    <row r="164" spans="13:14" x14ac:dyDescent="0.2">
      <c r="M164" s="11"/>
      <c r="N164" s="11"/>
    </row>
    <row r="165" spans="13:14" x14ac:dyDescent="0.2">
      <c r="M165" s="11"/>
      <c r="N165" s="11"/>
    </row>
    <row r="166" spans="13:14" x14ac:dyDescent="0.2">
      <c r="M166" s="11"/>
      <c r="N166" s="11"/>
    </row>
    <row r="167" spans="13:14" x14ac:dyDescent="0.2">
      <c r="M167" s="11"/>
      <c r="N167" s="11"/>
    </row>
    <row r="168" spans="13:14" x14ac:dyDescent="0.2">
      <c r="M168" s="11"/>
      <c r="N168" s="11"/>
    </row>
    <row r="169" spans="13:14" x14ac:dyDescent="0.2">
      <c r="M169" s="11"/>
      <c r="N169" s="11"/>
    </row>
    <row r="170" spans="13:14" x14ac:dyDescent="0.2">
      <c r="M170" s="11"/>
      <c r="N170" s="11"/>
    </row>
    <row r="171" spans="13:14" x14ac:dyDescent="0.2">
      <c r="M171" s="11"/>
      <c r="N171" s="11"/>
    </row>
    <row r="172" spans="13:14" x14ac:dyDescent="0.2">
      <c r="M172" s="11"/>
      <c r="N172" s="11"/>
    </row>
    <row r="173" spans="13:14" x14ac:dyDescent="0.2">
      <c r="M173" s="11"/>
      <c r="N173" s="11"/>
    </row>
    <row r="174" spans="13:14" x14ac:dyDescent="0.2">
      <c r="M174" s="11"/>
      <c r="N174" s="11"/>
    </row>
    <row r="175" spans="13:14" x14ac:dyDescent="0.2">
      <c r="M175" s="11"/>
      <c r="N175" s="11"/>
    </row>
    <row r="176" spans="13:14" x14ac:dyDescent="0.2">
      <c r="M176" s="11"/>
      <c r="N176" s="11"/>
    </row>
    <row r="177" spans="13:14" x14ac:dyDescent="0.2">
      <c r="M177" s="11"/>
      <c r="N177" s="11"/>
    </row>
    <row r="178" spans="13:14" x14ac:dyDescent="0.2">
      <c r="M178" s="11"/>
      <c r="N178" s="11"/>
    </row>
    <row r="179" spans="13:14" x14ac:dyDescent="0.2">
      <c r="M179" s="11"/>
      <c r="N179" s="11"/>
    </row>
    <row r="180" spans="13:14" x14ac:dyDescent="0.2">
      <c r="M180" s="11"/>
      <c r="N180" s="11"/>
    </row>
    <row r="181" spans="13:14" x14ac:dyDescent="0.2">
      <c r="M181" s="11"/>
      <c r="N181" s="11"/>
    </row>
    <row r="182" spans="13:14" x14ac:dyDescent="0.2">
      <c r="M182" s="11"/>
      <c r="N182" s="11"/>
    </row>
    <row r="183" spans="13:14" x14ac:dyDescent="0.2">
      <c r="M183" s="11"/>
      <c r="N183" s="11"/>
    </row>
    <row r="184" spans="13:14" x14ac:dyDescent="0.2">
      <c r="M184" s="11"/>
      <c r="N184" s="11"/>
    </row>
    <row r="185" spans="13:14" x14ac:dyDescent="0.2">
      <c r="M185" s="11"/>
      <c r="N185" s="11"/>
    </row>
    <row r="186" spans="13:14" x14ac:dyDescent="0.2">
      <c r="M186" s="11"/>
      <c r="N186" s="11"/>
    </row>
    <row r="187" spans="13:14" x14ac:dyDescent="0.2">
      <c r="M187" s="11"/>
      <c r="N187" s="11"/>
    </row>
    <row r="188" spans="13:14" x14ac:dyDescent="0.2">
      <c r="M188" s="11"/>
      <c r="N188" s="11"/>
    </row>
    <row r="189" spans="13:14" x14ac:dyDescent="0.2">
      <c r="M189" s="11"/>
      <c r="N189" s="11"/>
    </row>
    <row r="190" spans="13:14" x14ac:dyDescent="0.2">
      <c r="M190" s="11"/>
      <c r="N190" s="11"/>
    </row>
    <row r="191" spans="13:14" x14ac:dyDescent="0.2">
      <c r="M191" s="11"/>
      <c r="N191" s="11"/>
    </row>
    <row r="192" spans="13:14" x14ac:dyDescent="0.2">
      <c r="M192" s="11"/>
      <c r="N192" s="11"/>
    </row>
    <row r="193" spans="13:14" x14ac:dyDescent="0.2">
      <c r="M193" s="11"/>
      <c r="N193" s="11"/>
    </row>
    <row r="194" spans="13:14" x14ac:dyDescent="0.2">
      <c r="M194" s="11"/>
      <c r="N194" s="11"/>
    </row>
    <row r="195" spans="13:14" x14ac:dyDescent="0.2">
      <c r="M195" s="11"/>
      <c r="N195" s="11"/>
    </row>
    <row r="196" spans="13:14" x14ac:dyDescent="0.2">
      <c r="M196" s="11"/>
      <c r="N196" s="11"/>
    </row>
    <row r="197" spans="13:14" x14ac:dyDescent="0.2">
      <c r="M197" s="11"/>
      <c r="N197" s="11"/>
    </row>
    <row r="198" spans="13:14" x14ac:dyDescent="0.2">
      <c r="M198" s="11"/>
      <c r="N198" s="11"/>
    </row>
    <row r="199" spans="13:14" x14ac:dyDescent="0.2">
      <c r="M199" s="11"/>
      <c r="N199" s="11"/>
    </row>
    <row r="200" spans="13:14" x14ac:dyDescent="0.2">
      <c r="M200" s="11"/>
      <c r="N200" s="11"/>
    </row>
    <row r="201" spans="13:14" x14ac:dyDescent="0.2">
      <c r="M201" s="11"/>
      <c r="N201" s="11"/>
    </row>
    <row r="202" spans="13:14" x14ac:dyDescent="0.2">
      <c r="M202" s="11"/>
      <c r="N202" s="11"/>
    </row>
    <row r="203" spans="13:14" x14ac:dyDescent="0.2">
      <c r="M203" s="11"/>
      <c r="N203" s="11"/>
    </row>
    <row r="204" spans="13:14" x14ac:dyDescent="0.2">
      <c r="M204" s="11"/>
      <c r="N204" s="11"/>
    </row>
    <row r="205" spans="13:14" x14ac:dyDescent="0.2">
      <c r="M205" s="11"/>
      <c r="N205" s="11"/>
    </row>
    <row r="206" spans="13:14" x14ac:dyDescent="0.2">
      <c r="M206" s="11"/>
      <c r="N206" s="11"/>
    </row>
    <row r="207" spans="13:14" x14ac:dyDescent="0.2">
      <c r="M207" s="11"/>
      <c r="N207" s="11"/>
    </row>
    <row r="208" spans="13:14" x14ac:dyDescent="0.2">
      <c r="M208" s="11"/>
      <c r="N208" s="11"/>
    </row>
    <row r="209" spans="13:14" x14ac:dyDescent="0.2">
      <c r="M209" s="11"/>
      <c r="N209" s="11"/>
    </row>
    <row r="210" spans="13:14" x14ac:dyDescent="0.2">
      <c r="M210" s="11"/>
      <c r="N210" s="11"/>
    </row>
    <row r="211" spans="13:14" x14ac:dyDescent="0.2">
      <c r="M211" s="11"/>
      <c r="N211" s="11"/>
    </row>
    <row r="212" spans="13:14" x14ac:dyDescent="0.2">
      <c r="M212" s="11"/>
      <c r="N212" s="11"/>
    </row>
    <row r="213" spans="13:14" x14ac:dyDescent="0.2">
      <c r="M213" s="11"/>
      <c r="N213" s="11"/>
    </row>
    <row r="214" spans="13:14" x14ac:dyDescent="0.2">
      <c r="M214" s="11"/>
      <c r="N214" s="11"/>
    </row>
    <row r="215" spans="13:14" x14ac:dyDescent="0.2">
      <c r="M215" s="11"/>
      <c r="N215" s="11"/>
    </row>
    <row r="216" spans="13:14" x14ac:dyDescent="0.2">
      <c r="M216" s="11"/>
      <c r="N216" s="11"/>
    </row>
    <row r="217" spans="13:14" x14ac:dyDescent="0.2">
      <c r="M217" s="11"/>
      <c r="N217" s="11"/>
    </row>
    <row r="218" spans="13:14" x14ac:dyDescent="0.2">
      <c r="M218" s="11"/>
      <c r="N218" s="11"/>
    </row>
    <row r="219" spans="13:14" x14ac:dyDescent="0.2">
      <c r="M219" s="11"/>
      <c r="N219" s="11"/>
    </row>
    <row r="220" spans="13:14" x14ac:dyDescent="0.2">
      <c r="M220" s="11"/>
      <c r="N220" s="11"/>
    </row>
    <row r="221" spans="13:14" x14ac:dyDescent="0.2">
      <c r="M221" s="11"/>
      <c r="N221" s="11"/>
    </row>
    <row r="222" spans="13:14" x14ac:dyDescent="0.2">
      <c r="M222" s="11"/>
      <c r="N222" s="11"/>
    </row>
    <row r="223" spans="13:14" x14ac:dyDescent="0.2">
      <c r="M223" s="11"/>
      <c r="N223" s="11"/>
    </row>
    <row r="224" spans="13:14" x14ac:dyDescent="0.2">
      <c r="M224" s="11"/>
      <c r="N224" s="11"/>
    </row>
    <row r="225" spans="13:14" x14ac:dyDescent="0.2">
      <c r="M225" s="11"/>
      <c r="N225" s="11"/>
    </row>
    <row r="226" spans="13:14" x14ac:dyDescent="0.2">
      <c r="M226" s="11"/>
      <c r="N226" s="11"/>
    </row>
    <row r="227" spans="13:14" x14ac:dyDescent="0.2">
      <c r="M227" s="11"/>
      <c r="N227" s="11"/>
    </row>
    <row r="228" spans="13:14" x14ac:dyDescent="0.2">
      <c r="M228" s="11"/>
      <c r="N228" s="11"/>
    </row>
    <row r="229" spans="13:14" x14ac:dyDescent="0.2">
      <c r="M229" s="11"/>
      <c r="N229" s="11"/>
    </row>
    <row r="230" spans="13:14" x14ac:dyDescent="0.2">
      <c r="M230" s="11"/>
      <c r="N230" s="11"/>
    </row>
    <row r="231" spans="13:14" x14ac:dyDescent="0.2">
      <c r="M231" s="11"/>
      <c r="N231" s="11"/>
    </row>
    <row r="232" spans="13:14" x14ac:dyDescent="0.2">
      <c r="M232" s="11"/>
      <c r="N232" s="11"/>
    </row>
    <row r="233" spans="13:14" x14ac:dyDescent="0.2">
      <c r="M233" s="11"/>
      <c r="N233" s="11"/>
    </row>
    <row r="234" spans="13:14" x14ac:dyDescent="0.2">
      <c r="M234" s="11"/>
      <c r="N234" s="11"/>
    </row>
    <row r="235" spans="13:14" x14ac:dyDescent="0.2">
      <c r="M235" s="11"/>
      <c r="N235" s="11"/>
    </row>
    <row r="236" spans="13:14" x14ac:dyDescent="0.2">
      <c r="M236" s="11"/>
      <c r="N236" s="11"/>
    </row>
    <row r="237" spans="13:14" x14ac:dyDescent="0.2">
      <c r="M237" s="11"/>
      <c r="N237" s="11"/>
    </row>
    <row r="238" spans="13:14" x14ac:dyDescent="0.2">
      <c r="M238" s="11"/>
      <c r="N238" s="11"/>
    </row>
    <row r="239" spans="13:14" x14ac:dyDescent="0.2">
      <c r="M239" s="11"/>
      <c r="N239" s="11"/>
    </row>
    <row r="240" spans="13:14" x14ac:dyDescent="0.2">
      <c r="M240" s="11"/>
      <c r="N240" s="11"/>
    </row>
    <row r="241" spans="13:14" x14ac:dyDescent="0.2">
      <c r="M241" s="11"/>
      <c r="N241" s="11"/>
    </row>
    <row r="242" spans="13:14" x14ac:dyDescent="0.2">
      <c r="M242" s="11"/>
      <c r="N242" s="11"/>
    </row>
    <row r="243" spans="13:14" x14ac:dyDescent="0.2">
      <c r="M243" s="11"/>
      <c r="N243" s="11"/>
    </row>
    <row r="244" spans="13:14" x14ac:dyDescent="0.2">
      <c r="M244" s="11"/>
      <c r="N244" s="11"/>
    </row>
    <row r="245" spans="13:14" x14ac:dyDescent="0.2">
      <c r="M245" s="11"/>
      <c r="N245" s="11"/>
    </row>
    <row r="246" spans="13:14" x14ac:dyDescent="0.2">
      <c r="M246" s="11"/>
      <c r="N246" s="11"/>
    </row>
    <row r="247" spans="13:14" x14ac:dyDescent="0.2">
      <c r="M247" s="11"/>
      <c r="N247" s="11"/>
    </row>
    <row r="248" spans="13:14" x14ac:dyDescent="0.2">
      <c r="M248" s="11"/>
      <c r="N248" s="11"/>
    </row>
    <row r="249" spans="13:14" x14ac:dyDescent="0.2">
      <c r="M249" s="11"/>
      <c r="N249" s="11"/>
    </row>
    <row r="250" spans="13:14" x14ac:dyDescent="0.2">
      <c r="M250" s="11"/>
      <c r="N250" s="11"/>
    </row>
    <row r="251" spans="13:14" x14ac:dyDescent="0.2">
      <c r="M251" s="11"/>
      <c r="N251" s="11"/>
    </row>
    <row r="252" spans="13:14" x14ac:dyDescent="0.2">
      <c r="M252" s="11"/>
      <c r="N252" s="11"/>
    </row>
    <row r="253" spans="13:14" x14ac:dyDescent="0.2">
      <c r="M253" s="11"/>
      <c r="N253" s="11"/>
    </row>
    <row r="254" spans="13:14" x14ac:dyDescent="0.2">
      <c r="M254" s="11"/>
      <c r="N254" s="11"/>
    </row>
    <row r="255" spans="13:14" x14ac:dyDescent="0.2">
      <c r="M255" s="11"/>
      <c r="N255" s="11"/>
    </row>
    <row r="256" spans="13:14" x14ac:dyDescent="0.2">
      <c r="M256" s="11"/>
      <c r="N256" s="11"/>
    </row>
    <row r="257" spans="13:14" x14ac:dyDescent="0.2">
      <c r="M257" s="11"/>
      <c r="N257" s="11"/>
    </row>
    <row r="258" spans="13:14" x14ac:dyDescent="0.2">
      <c r="M258" s="11"/>
      <c r="N258" s="11"/>
    </row>
    <row r="259" spans="13:14" x14ac:dyDescent="0.2">
      <c r="M259" s="11"/>
      <c r="N259" s="11"/>
    </row>
    <row r="260" spans="13:14" x14ac:dyDescent="0.2">
      <c r="M260" s="11"/>
      <c r="N260" s="11"/>
    </row>
    <row r="261" spans="13:14" x14ac:dyDescent="0.2">
      <c r="M261" s="11"/>
      <c r="N261" s="11"/>
    </row>
    <row r="262" spans="13:14" x14ac:dyDescent="0.2">
      <c r="M262" s="11"/>
      <c r="N262" s="11"/>
    </row>
    <row r="263" spans="13:14" x14ac:dyDescent="0.2">
      <c r="M263" s="11"/>
      <c r="N263" s="11"/>
    </row>
    <row r="264" spans="13:14" x14ac:dyDescent="0.2">
      <c r="M264" s="11"/>
      <c r="N264" s="11"/>
    </row>
    <row r="265" spans="13:14" x14ac:dyDescent="0.2">
      <c r="M265" s="11"/>
      <c r="N265" s="11"/>
    </row>
    <row r="266" spans="13:14" x14ac:dyDescent="0.2">
      <c r="M266" s="11"/>
      <c r="N266" s="11"/>
    </row>
    <row r="267" spans="13:14" x14ac:dyDescent="0.2">
      <c r="M267" s="11"/>
      <c r="N267" s="11"/>
    </row>
    <row r="268" spans="13:14" x14ac:dyDescent="0.2">
      <c r="M268" s="11"/>
      <c r="N268" s="11"/>
    </row>
    <row r="269" spans="13:14" x14ac:dyDescent="0.2">
      <c r="M269" s="11"/>
      <c r="N269" s="11"/>
    </row>
    <row r="270" spans="13:14" x14ac:dyDescent="0.2">
      <c r="M270" s="11"/>
      <c r="N270" s="11"/>
    </row>
    <row r="271" spans="13:14" x14ac:dyDescent="0.2">
      <c r="M271" s="11"/>
      <c r="N271" s="11"/>
    </row>
    <row r="272" spans="13:14" x14ac:dyDescent="0.2">
      <c r="M272" s="11"/>
      <c r="N272" s="11"/>
    </row>
    <row r="273" spans="13:14" x14ac:dyDescent="0.2">
      <c r="M273" s="11"/>
      <c r="N273" s="11"/>
    </row>
    <row r="274" spans="13:14" x14ac:dyDescent="0.2">
      <c r="M274" s="11"/>
      <c r="N274" s="11"/>
    </row>
    <row r="275" spans="13:14" x14ac:dyDescent="0.2">
      <c r="M275" s="11"/>
      <c r="N275" s="11"/>
    </row>
    <row r="276" spans="13:14" x14ac:dyDescent="0.2">
      <c r="M276" s="11"/>
      <c r="N276" s="11"/>
    </row>
    <row r="277" spans="13:14" x14ac:dyDescent="0.2">
      <c r="M277" s="11"/>
      <c r="N277" s="11"/>
    </row>
    <row r="278" spans="13:14" x14ac:dyDescent="0.2">
      <c r="M278" s="11"/>
      <c r="N278" s="11"/>
    </row>
    <row r="279" spans="13:14" x14ac:dyDescent="0.2">
      <c r="M279" s="11"/>
      <c r="N279" s="11"/>
    </row>
    <row r="280" spans="13:14" x14ac:dyDescent="0.2">
      <c r="M280" s="11"/>
      <c r="N280" s="11"/>
    </row>
    <row r="281" spans="13:14" x14ac:dyDescent="0.2">
      <c r="M281" s="11"/>
      <c r="N281" s="11"/>
    </row>
    <row r="282" spans="13:14" x14ac:dyDescent="0.2">
      <c r="M282" s="11"/>
      <c r="N282" s="11"/>
    </row>
    <row r="283" spans="13:14" x14ac:dyDescent="0.2">
      <c r="M283" s="11"/>
      <c r="N283" s="11"/>
    </row>
    <row r="284" spans="13:14" x14ac:dyDescent="0.2">
      <c r="M284" s="11"/>
      <c r="N284" s="11"/>
    </row>
    <row r="285" spans="13:14" x14ac:dyDescent="0.2">
      <c r="M285" s="11"/>
      <c r="N285" s="11"/>
    </row>
    <row r="286" spans="13:14" x14ac:dyDescent="0.2">
      <c r="M286" s="11"/>
      <c r="N286" s="11"/>
    </row>
    <row r="287" spans="13:14" x14ac:dyDescent="0.2">
      <c r="M287" s="11"/>
      <c r="N287" s="11"/>
    </row>
    <row r="288" spans="13:14" x14ac:dyDescent="0.2">
      <c r="M288" s="11"/>
      <c r="N288" s="11"/>
    </row>
    <row r="289" spans="13:14" x14ac:dyDescent="0.2">
      <c r="M289" s="11"/>
      <c r="N289" s="11"/>
    </row>
    <row r="290" spans="13:14" x14ac:dyDescent="0.2">
      <c r="M290" s="11"/>
      <c r="N290" s="11"/>
    </row>
    <row r="291" spans="13:14" x14ac:dyDescent="0.2">
      <c r="M291" s="11"/>
      <c r="N291" s="11"/>
    </row>
    <row r="292" spans="13:14" x14ac:dyDescent="0.2">
      <c r="M292" s="11"/>
      <c r="N292" s="11"/>
    </row>
    <row r="293" spans="13:14" x14ac:dyDescent="0.2">
      <c r="M293" s="11"/>
      <c r="N293" s="11"/>
    </row>
    <row r="294" spans="13:14" x14ac:dyDescent="0.2">
      <c r="M294" s="11"/>
      <c r="N294" s="11"/>
    </row>
    <row r="295" spans="13:14" x14ac:dyDescent="0.2">
      <c r="M295" s="11"/>
      <c r="N295" s="11"/>
    </row>
    <row r="296" spans="13:14" x14ac:dyDescent="0.2">
      <c r="M296" s="11"/>
      <c r="N296" s="11"/>
    </row>
    <row r="297" spans="13:14" x14ac:dyDescent="0.2">
      <c r="M297" s="11"/>
      <c r="N297" s="11"/>
    </row>
    <row r="298" spans="13:14" x14ac:dyDescent="0.2">
      <c r="M298" s="11"/>
      <c r="N298" s="11"/>
    </row>
    <row r="299" spans="13:14" x14ac:dyDescent="0.2">
      <c r="M299" s="11"/>
      <c r="N299" s="11"/>
    </row>
    <row r="300" spans="13:14" x14ac:dyDescent="0.2">
      <c r="M300" s="11"/>
      <c r="N300" s="11"/>
    </row>
    <row r="301" spans="13:14" x14ac:dyDescent="0.2">
      <c r="M301" s="11"/>
      <c r="N301" s="11"/>
    </row>
    <row r="302" spans="13:14" x14ac:dyDescent="0.2">
      <c r="M302" s="11"/>
      <c r="N302" s="11"/>
    </row>
    <row r="303" spans="13:14" x14ac:dyDescent="0.2">
      <c r="M303" s="11"/>
      <c r="N303" s="11"/>
    </row>
    <row r="304" spans="13:14" x14ac:dyDescent="0.2">
      <c r="M304" s="11"/>
      <c r="N304" s="11"/>
    </row>
    <row r="305" spans="13:14" x14ac:dyDescent="0.2">
      <c r="M305" s="11"/>
      <c r="N305" s="11"/>
    </row>
    <row r="306" spans="13:14" x14ac:dyDescent="0.2">
      <c r="M306" s="11"/>
      <c r="N306" s="11"/>
    </row>
    <row r="307" spans="13:14" x14ac:dyDescent="0.2">
      <c r="M307" s="11"/>
      <c r="N307" s="11"/>
    </row>
    <row r="308" spans="13:14" x14ac:dyDescent="0.2">
      <c r="M308" s="11"/>
      <c r="N308" s="11"/>
    </row>
    <row r="309" spans="13:14" x14ac:dyDescent="0.2">
      <c r="M309" s="11"/>
      <c r="N309" s="11"/>
    </row>
    <row r="310" spans="13:14" x14ac:dyDescent="0.2">
      <c r="M310" s="11"/>
      <c r="N310" s="11"/>
    </row>
    <row r="311" spans="13:14" x14ac:dyDescent="0.2">
      <c r="M311" s="11"/>
      <c r="N311" s="11"/>
    </row>
    <row r="312" spans="13:14" x14ac:dyDescent="0.2">
      <c r="M312" s="11"/>
      <c r="N312" s="11"/>
    </row>
    <row r="313" spans="13:14" x14ac:dyDescent="0.2">
      <c r="M313" s="11"/>
      <c r="N313" s="11"/>
    </row>
    <row r="314" spans="13:14" x14ac:dyDescent="0.2">
      <c r="M314" s="11"/>
      <c r="N314" s="11"/>
    </row>
    <row r="315" spans="13:14" x14ac:dyDescent="0.2">
      <c r="M315" s="11"/>
      <c r="N315" s="11"/>
    </row>
    <row r="316" spans="13:14" x14ac:dyDescent="0.2">
      <c r="M316" s="11"/>
      <c r="N316" s="11"/>
    </row>
    <row r="317" spans="13:14" x14ac:dyDescent="0.2">
      <c r="M317" s="11"/>
      <c r="N317" s="11"/>
    </row>
    <row r="318" spans="13:14" x14ac:dyDescent="0.2">
      <c r="M318" s="11"/>
      <c r="N318" s="11"/>
    </row>
    <row r="319" spans="13:14" x14ac:dyDescent="0.2">
      <c r="M319" s="11"/>
      <c r="N319" s="11"/>
    </row>
    <row r="320" spans="13:14" x14ac:dyDescent="0.2">
      <c r="M320" s="11"/>
      <c r="N320" s="11"/>
    </row>
    <row r="321" spans="13:14" x14ac:dyDescent="0.2">
      <c r="M321" s="11"/>
      <c r="N321" s="11"/>
    </row>
    <row r="322" spans="13:14" x14ac:dyDescent="0.2">
      <c r="M322" s="11"/>
      <c r="N322" s="11"/>
    </row>
    <row r="323" spans="13:14" x14ac:dyDescent="0.2">
      <c r="M323" s="11"/>
      <c r="N323" s="11"/>
    </row>
    <row r="324" spans="13:14" x14ac:dyDescent="0.2">
      <c r="M324" s="11"/>
      <c r="N324" s="11"/>
    </row>
    <row r="325" spans="13:14" x14ac:dyDescent="0.2">
      <c r="M325" s="11"/>
      <c r="N325" s="11"/>
    </row>
    <row r="326" spans="13:14" x14ac:dyDescent="0.2">
      <c r="M326" s="11"/>
      <c r="N326" s="11"/>
    </row>
    <row r="327" spans="13:14" x14ac:dyDescent="0.2">
      <c r="M327" s="11"/>
      <c r="N327" s="11"/>
    </row>
    <row r="328" spans="13:14" x14ac:dyDescent="0.2">
      <c r="M328" s="11"/>
      <c r="N328" s="11"/>
    </row>
    <row r="329" spans="13:14" x14ac:dyDescent="0.2">
      <c r="M329" s="11"/>
      <c r="N329" s="11"/>
    </row>
    <row r="330" spans="13:14" x14ac:dyDescent="0.2">
      <c r="M330" s="11"/>
      <c r="N330" s="11"/>
    </row>
    <row r="331" spans="13:14" x14ac:dyDescent="0.2">
      <c r="M331" s="11"/>
      <c r="N331" s="11"/>
    </row>
    <row r="332" spans="13:14" x14ac:dyDescent="0.2">
      <c r="M332" s="11"/>
      <c r="N332" s="11"/>
    </row>
    <row r="333" spans="13:14" x14ac:dyDescent="0.2">
      <c r="M333" s="11"/>
      <c r="N333" s="11"/>
    </row>
    <row r="334" spans="13:14" x14ac:dyDescent="0.2">
      <c r="M334" s="11"/>
      <c r="N334" s="11"/>
    </row>
    <row r="335" spans="13:14" x14ac:dyDescent="0.2">
      <c r="M335" s="11"/>
      <c r="N335" s="11"/>
    </row>
    <row r="336" spans="13:14" x14ac:dyDescent="0.2">
      <c r="M336" s="11"/>
      <c r="N336" s="11"/>
    </row>
    <row r="337" spans="13:14" x14ac:dyDescent="0.2">
      <c r="M337" s="11"/>
      <c r="N337" s="11"/>
    </row>
    <row r="338" spans="13:14" x14ac:dyDescent="0.2">
      <c r="M338" s="11"/>
      <c r="N338" s="11"/>
    </row>
    <row r="339" spans="13:14" x14ac:dyDescent="0.2">
      <c r="M339" s="11"/>
      <c r="N339" s="11"/>
    </row>
    <row r="340" spans="13:14" x14ac:dyDescent="0.2">
      <c r="M340" s="11"/>
      <c r="N340" s="11"/>
    </row>
    <row r="341" spans="13:14" x14ac:dyDescent="0.2">
      <c r="M341" s="11"/>
      <c r="N341" s="11"/>
    </row>
    <row r="342" spans="13:14" x14ac:dyDescent="0.2">
      <c r="M342" s="11"/>
      <c r="N342" s="11"/>
    </row>
    <row r="343" spans="13:14" x14ac:dyDescent="0.2">
      <c r="M343" s="11"/>
      <c r="N343" s="11"/>
    </row>
    <row r="344" spans="13:14" x14ac:dyDescent="0.2">
      <c r="M344" s="11"/>
      <c r="N344" s="11"/>
    </row>
    <row r="345" spans="13:14" x14ac:dyDescent="0.2">
      <c r="M345" s="11"/>
      <c r="N345" s="11"/>
    </row>
    <row r="346" spans="13:14" x14ac:dyDescent="0.2">
      <c r="M346" s="11"/>
      <c r="N346" s="11"/>
    </row>
    <row r="347" spans="13:14" x14ac:dyDescent="0.2">
      <c r="M347" s="11"/>
      <c r="N347" s="11"/>
    </row>
    <row r="348" spans="13:14" x14ac:dyDescent="0.2">
      <c r="M348" s="11"/>
      <c r="N348" s="11"/>
    </row>
    <row r="349" spans="13:14" x14ac:dyDescent="0.2">
      <c r="M349" s="11"/>
      <c r="N349" s="11"/>
    </row>
    <row r="350" spans="13:14" x14ac:dyDescent="0.2">
      <c r="M350" s="11"/>
      <c r="N350" s="11"/>
    </row>
    <row r="351" spans="13:14" x14ac:dyDescent="0.2">
      <c r="M351" s="11"/>
      <c r="N351" s="11"/>
    </row>
    <row r="352" spans="13:14" x14ac:dyDescent="0.2">
      <c r="M352" s="11"/>
      <c r="N352" s="11"/>
    </row>
    <row r="353" spans="13:14" x14ac:dyDescent="0.2">
      <c r="M353" s="11"/>
      <c r="N353" s="11"/>
    </row>
    <row r="354" spans="13:14" x14ac:dyDescent="0.2">
      <c r="M354" s="11"/>
      <c r="N354" s="11"/>
    </row>
    <row r="355" spans="13:14" x14ac:dyDescent="0.2">
      <c r="M355" s="11"/>
      <c r="N355" s="11"/>
    </row>
    <row r="356" spans="13:14" x14ac:dyDescent="0.2">
      <c r="M356" s="11"/>
      <c r="N356" s="11"/>
    </row>
    <row r="357" spans="13:14" x14ac:dyDescent="0.2">
      <c r="M357" s="11"/>
      <c r="N357" s="11"/>
    </row>
    <row r="358" spans="13:14" x14ac:dyDescent="0.2">
      <c r="M358" s="11"/>
      <c r="N358" s="11"/>
    </row>
    <row r="359" spans="13:14" x14ac:dyDescent="0.2">
      <c r="M359" s="11"/>
      <c r="N359" s="11"/>
    </row>
    <row r="360" spans="13:14" x14ac:dyDescent="0.2">
      <c r="M360" s="11"/>
      <c r="N360" s="11"/>
    </row>
    <row r="361" spans="13:14" x14ac:dyDescent="0.2">
      <c r="M361" s="11"/>
      <c r="N361" s="11"/>
    </row>
    <row r="362" spans="13:14" x14ac:dyDescent="0.2">
      <c r="M362" s="11"/>
      <c r="N362" s="11"/>
    </row>
    <row r="363" spans="13:14" x14ac:dyDescent="0.2">
      <c r="M363" s="11"/>
      <c r="N363" s="11"/>
    </row>
    <row r="364" spans="13:14" x14ac:dyDescent="0.2">
      <c r="M364" s="11"/>
      <c r="N364" s="11"/>
    </row>
    <row r="365" spans="13:14" x14ac:dyDescent="0.2">
      <c r="M365" s="11"/>
      <c r="N365" s="11"/>
    </row>
    <row r="366" spans="13:14" x14ac:dyDescent="0.2">
      <c r="M366" s="11"/>
      <c r="N366" s="11"/>
    </row>
    <row r="367" spans="13:14" x14ac:dyDescent="0.2">
      <c r="M367" s="11"/>
      <c r="N367" s="11"/>
    </row>
    <row r="368" spans="13:14" x14ac:dyDescent="0.2">
      <c r="M368" s="11"/>
      <c r="N368" s="11"/>
    </row>
    <row r="369" spans="13:14" x14ac:dyDescent="0.2">
      <c r="M369" s="11"/>
      <c r="N369" s="11"/>
    </row>
    <row r="370" spans="13:14" x14ac:dyDescent="0.2">
      <c r="M370" s="11"/>
      <c r="N370" s="11"/>
    </row>
    <row r="371" spans="13:14" x14ac:dyDescent="0.2">
      <c r="M371" s="11"/>
      <c r="N371" s="11"/>
    </row>
    <row r="372" spans="13:14" x14ac:dyDescent="0.2">
      <c r="M372" s="11"/>
      <c r="N372" s="11"/>
    </row>
    <row r="373" spans="13:14" x14ac:dyDescent="0.2">
      <c r="M373" s="11"/>
      <c r="N373" s="11"/>
    </row>
    <row r="374" spans="13:14" x14ac:dyDescent="0.2">
      <c r="M374" s="11"/>
      <c r="N374" s="11"/>
    </row>
    <row r="375" spans="13:14" x14ac:dyDescent="0.2">
      <c r="M375" s="11"/>
      <c r="N375" s="11"/>
    </row>
    <row r="376" spans="13:14" x14ac:dyDescent="0.2">
      <c r="M376" s="11"/>
      <c r="N376" s="11"/>
    </row>
    <row r="377" spans="13:14" x14ac:dyDescent="0.2">
      <c r="M377" s="11"/>
      <c r="N377" s="11"/>
    </row>
    <row r="378" spans="13:14" x14ac:dyDescent="0.2">
      <c r="M378" s="11"/>
      <c r="N378" s="11"/>
    </row>
    <row r="379" spans="13:14" x14ac:dyDescent="0.2">
      <c r="M379" s="11"/>
      <c r="N379" s="11"/>
    </row>
    <row r="380" spans="13:14" x14ac:dyDescent="0.2">
      <c r="M380" s="11"/>
      <c r="N380" s="11"/>
    </row>
    <row r="381" spans="13:14" x14ac:dyDescent="0.2">
      <c r="M381" s="11"/>
      <c r="N381" s="11"/>
    </row>
    <row r="382" spans="13:14" x14ac:dyDescent="0.2">
      <c r="M382" s="11"/>
      <c r="N382" s="11"/>
    </row>
    <row r="383" spans="13:14" x14ac:dyDescent="0.2">
      <c r="M383" s="11"/>
      <c r="N383" s="11"/>
    </row>
    <row r="384" spans="13:14" x14ac:dyDescent="0.2">
      <c r="M384" s="11"/>
      <c r="N384" s="11"/>
    </row>
    <row r="385" spans="13:14" x14ac:dyDescent="0.2">
      <c r="M385" s="11"/>
      <c r="N385" s="11"/>
    </row>
    <row r="386" spans="13:14" x14ac:dyDescent="0.2">
      <c r="M386" s="11"/>
      <c r="N386" s="11"/>
    </row>
    <row r="387" spans="13:14" x14ac:dyDescent="0.2">
      <c r="M387" s="11"/>
      <c r="N387" s="11"/>
    </row>
    <row r="388" spans="13:14" x14ac:dyDescent="0.2">
      <c r="M388" s="11"/>
      <c r="N388" s="11"/>
    </row>
    <row r="389" spans="13:14" x14ac:dyDescent="0.2">
      <c r="M389" s="11"/>
      <c r="N389" s="11"/>
    </row>
    <row r="390" spans="13:14" x14ac:dyDescent="0.2">
      <c r="M390" s="11"/>
      <c r="N390" s="11"/>
    </row>
    <row r="391" spans="13:14" x14ac:dyDescent="0.2">
      <c r="M391" s="11"/>
      <c r="N391" s="11"/>
    </row>
    <row r="392" spans="13:14" x14ac:dyDescent="0.2">
      <c r="M392" s="11"/>
      <c r="N392" s="11"/>
    </row>
    <row r="393" spans="13:14" x14ac:dyDescent="0.2">
      <c r="M393" s="11"/>
      <c r="N393" s="11"/>
    </row>
    <row r="394" spans="13:14" x14ac:dyDescent="0.2">
      <c r="M394" s="11"/>
      <c r="N394" s="11"/>
    </row>
    <row r="395" spans="13:14" x14ac:dyDescent="0.2">
      <c r="M395" s="11"/>
      <c r="N395" s="11"/>
    </row>
    <row r="396" spans="13:14" x14ac:dyDescent="0.2">
      <c r="M396" s="11"/>
      <c r="N396" s="11"/>
    </row>
    <row r="397" spans="13:14" x14ac:dyDescent="0.2">
      <c r="M397" s="11"/>
      <c r="N397" s="11"/>
    </row>
    <row r="398" spans="13:14" x14ac:dyDescent="0.2">
      <c r="M398" s="11"/>
      <c r="N398" s="11"/>
    </row>
    <row r="399" spans="13:14" x14ac:dyDescent="0.2">
      <c r="M399" s="11"/>
      <c r="N399" s="11"/>
    </row>
    <row r="400" spans="13:14" x14ac:dyDescent="0.2">
      <c r="M400" s="11"/>
      <c r="N400" s="11"/>
    </row>
    <row r="401" spans="13:14" x14ac:dyDescent="0.2">
      <c r="M401" s="11"/>
      <c r="N401" s="11"/>
    </row>
    <row r="402" spans="13:14" x14ac:dyDescent="0.2">
      <c r="M402" s="11"/>
      <c r="N402" s="11"/>
    </row>
    <row r="403" spans="13:14" x14ac:dyDescent="0.2">
      <c r="M403" s="11"/>
      <c r="N403" s="11"/>
    </row>
    <row r="404" spans="13:14" x14ac:dyDescent="0.2">
      <c r="M404" s="11"/>
      <c r="N404" s="11"/>
    </row>
    <row r="405" spans="13:14" x14ac:dyDescent="0.2">
      <c r="M405" s="11"/>
      <c r="N405" s="11"/>
    </row>
    <row r="406" spans="13:14" x14ac:dyDescent="0.2">
      <c r="M406" s="11"/>
      <c r="N406" s="11"/>
    </row>
    <row r="407" spans="13:14" x14ac:dyDescent="0.2">
      <c r="M407" s="11"/>
      <c r="N407" s="11"/>
    </row>
    <row r="408" spans="13:14" x14ac:dyDescent="0.2">
      <c r="M408" s="11"/>
      <c r="N408" s="11"/>
    </row>
    <row r="409" spans="13:14" x14ac:dyDescent="0.2">
      <c r="M409" s="11"/>
      <c r="N409" s="11"/>
    </row>
    <row r="410" spans="13:14" x14ac:dyDescent="0.2">
      <c r="M410" s="11"/>
      <c r="N410" s="11"/>
    </row>
    <row r="411" spans="13:14" x14ac:dyDescent="0.2">
      <c r="M411" s="11"/>
      <c r="N411" s="11"/>
    </row>
    <row r="412" spans="13:14" x14ac:dyDescent="0.2">
      <c r="M412" s="11"/>
      <c r="N412" s="11"/>
    </row>
    <row r="413" spans="13:14" x14ac:dyDescent="0.2">
      <c r="M413" s="11"/>
      <c r="N413" s="11"/>
    </row>
    <row r="414" spans="13:14" x14ac:dyDescent="0.2">
      <c r="M414" s="11"/>
      <c r="N414" s="11"/>
    </row>
    <row r="415" spans="13:14" x14ac:dyDescent="0.2">
      <c r="M415" s="11"/>
      <c r="N415" s="11"/>
    </row>
    <row r="416" spans="13:14" x14ac:dyDescent="0.2">
      <c r="M416" s="11"/>
      <c r="N416" s="11"/>
    </row>
    <row r="417" spans="13:14" x14ac:dyDescent="0.2">
      <c r="M417" s="11"/>
      <c r="N417" s="11"/>
    </row>
    <row r="418" spans="13:14" x14ac:dyDescent="0.2">
      <c r="M418" s="11"/>
      <c r="N418" s="11"/>
    </row>
    <row r="419" spans="13:14" x14ac:dyDescent="0.2">
      <c r="M419" s="11"/>
      <c r="N419" s="11"/>
    </row>
    <row r="420" spans="13:14" x14ac:dyDescent="0.2">
      <c r="M420" s="11"/>
      <c r="N420" s="11"/>
    </row>
    <row r="421" spans="13:14" x14ac:dyDescent="0.2">
      <c r="M421" s="11"/>
      <c r="N421" s="11"/>
    </row>
    <row r="422" spans="13:14" x14ac:dyDescent="0.2">
      <c r="M422" s="11"/>
      <c r="N422" s="11"/>
    </row>
    <row r="423" spans="13:14" x14ac:dyDescent="0.2">
      <c r="M423" s="11"/>
      <c r="N423" s="11"/>
    </row>
    <row r="424" spans="13:14" x14ac:dyDescent="0.2">
      <c r="M424" s="11"/>
      <c r="N424" s="11"/>
    </row>
    <row r="425" spans="13:14" x14ac:dyDescent="0.2">
      <c r="M425" s="11"/>
      <c r="N425" s="11"/>
    </row>
    <row r="426" spans="13:14" x14ac:dyDescent="0.2">
      <c r="M426" s="11"/>
      <c r="N426" s="11"/>
    </row>
    <row r="427" spans="13:14" x14ac:dyDescent="0.2">
      <c r="M427" s="11"/>
      <c r="N427" s="11"/>
    </row>
    <row r="428" spans="13:14" x14ac:dyDescent="0.2">
      <c r="M428" s="11"/>
      <c r="N428" s="11"/>
    </row>
    <row r="429" spans="13:14" x14ac:dyDescent="0.2">
      <c r="M429" s="11"/>
      <c r="N429" s="11"/>
    </row>
    <row r="430" spans="13:14" x14ac:dyDescent="0.2">
      <c r="M430" s="11"/>
      <c r="N430" s="11"/>
    </row>
    <row r="431" spans="13:14" x14ac:dyDescent="0.2">
      <c r="M431" s="11"/>
      <c r="N431" s="11"/>
    </row>
    <row r="432" spans="13:14" x14ac:dyDescent="0.2">
      <c r="M432" s="11"/>
      <c r="N432" s="11"/>
    </row>
    <row r="433" spans="13:14" x14ac:dyDescent="0.2">
      <c r="M433" s="11"/>
      <c r="N433" s="11"/>
    </row>
    <row r="434" spans="13:14" x14ac:dyDescent="0.2">
      <c r="M434" s="11"/>
      <c r="N434" s="11"/>
    </row>
    <row r="435" spans="13:14" x14ac:dyDescent="0.2">
      <c r="M435" s="11"/>
      <c r="N435" s="11"/>
    </row>
    <row r="436" spans="13:14" x14ac:dyDescent="0.2">
      <c r="M436" s="11"/>
      <c r="N436" s="11"/>
    </row>
    <row r="437" spans="13:14" x14ac:dyDescent="0.2">
      <c r="M437" s="11"/>
      <c r="N437" s="11"/>
    </row>
    <row r="438" spans="13:14" x14ac:dyDescent="0.2">
      <c r="M438" s="11"/>
      <c r="N438" s="11"/>
    </row>
    <row r="439" spans="13:14" x14ac:dyDescent="0.2">
      <c r="M439" s="11"/>
      <c r="N439" s="11"/>
    </row>
    <row r="440" spans="13:14" x14ac:dyDescent="0.2">
      <c r="M440" s="11"/>
      <c r="N440" s="11"/>
    </row>
    <row r="441" spans="13:14" x14ac:dyDescent="0.2">
      <c r="M441" s="11"/>
      <c r="N441" s="11"/>
    </row>
    <row r="442" spans="13:14" x14ac:dyDescent="0.2">
      <c r="M442" s="11"/>
      <c r="N442" s="11"/>
    </row>
    <row r="443" spans="13:14" x14ac:dyDescent="0.2">
      <c r="M443" s="11"/>
      <c r="N443" s="11"/>
    </row>
    <row r="444" spans="13:14" x14ac:dyDescent="0.2">
      <c r="M444" s="11"/>
      <c r="N444" s="11"/>
    </row>
    <row r="445" spans="13:14" x14ac:dyDescent="0.2">
      <c r="M445" s="11"/>
      <c r="N445" s="11"/>
    </row>
    <row r="446" spans="13:14" x14ac:dyDescent="0.2">
      <c r="M446" s="11"/>
      <c r="N446" s="11"/>
    </row>
    <row r="447" spans="13:14" x14ac:dyDescent="0.2">
      <c r="M447" s="11"/>
      <c r="N447" s="11"/>
    </row>
    <row r="448" spans="13:14" x14ac:dyDescent="0.2">
      <c r="M448" s="11"/>
      <c r="N448" s="11"/>
    </row>
    <row r="449" spans="13:14" x14ac:dyDescent="0.2">
      <c r="M449" s="11"/>
      <c r="N449" s="11"/>
    </row>
    <row r="450" spans="13:14" x14ac:dyDescent="0.2">
      <c r="M450" s="11"/>
      <c r="N450" s="11"/>
    </row>
    <row r="451" spans="13:14" x14ac:dyDescent="0.2">
      <c r="M451" s="11"/>
      <c r="N451" s="11"/>
    </row>
    <row r="452" spans="13:14" x14ac:dyDescent="0.2">
      <c r="M452" s="11"/>
      <c r="N452" s="11"/>
    </row>
    <row r="453" spans="13:14" x14ac:dyDescent="0.2">
      <c r="M453" s="11"/>
      <c r="N453" s="11"/>
    </row>
    <row r="454" spans="13:14" x14ac:dyDescent="0.2">
      <c r="M454" s="11"/>
      <c r="N454" s="11"/>
    </row>
    <row r="455" spans="13:14" x14ac:dyDescent="0.2">
      <c r="M455" s="11"/>
      <c r="N455" s="11"/>
    </row>
    <row r="456" spans="13:14" x14ac:dyDescent="0.2">
      <c r="M456" s="11"/>
      <c r="N456" s="11"/>
    </row>
    <row r="457" spans="13:14" x14ac:dyDescent="0.2">
      <c r="M457" s="11"/>
      <c r="N457" s="11"/>
    </row>
    <row r="458" spans="13:14" x14ac:dyDescent="0.2">
      <c r="M458" s="11"/>
      <c r="N458" s="11"/>
    </row>
    <row r="459" spans="13:14" x14ac:dyDescent="0.2">
      <c r="M459" s="11"/>
      <c r="N459" s="11"/>
    </row>
    <row r="460" spans="13:14" x14ac:dyDescent="0.2">
      <c r="M460" s="11"/>
      <c r="N460" s="11"/>
    </row>
    <row r="461" spans="13:14" x14ac:dyDescent="0.2">
      <c r="M461" s="11"/>
      <c r="N461" s="11"/>
    </row>
    <row r="462" spans="13:14" x14ac:dyDescent="0.2">
      <c r="M462" s="11"/>
      <c r="N462" s="11"/>
    </row>
    <row r="463" spans="13:14" x14ac:dyDescent="0.2">
      <c r="M463" s="11"/>
      <c r="N463" s="11"/>
    </row>
    <row r="464" spans="13:14" x14ac:dyDescent="0.2">
      <c r="M464" s="11"/>
      <c r="N464" s="11"/>
    </row>
    <row r="465" spans="13:14" x14ac:dyDescent="0.2">
      <c r="M465" s="11"/>
      <c r="N465" s="11"/>
    </row>
    <row r="466" spans="13:14" x14ac:dyDescent="0.2">
      <c r="M466" s="11"/>
      <c r="N466" s="11"/>
    </row>
    <row r="467" spans="13:14" x14ac:dyDescent="0.2">
      <c r="M467" s="11"/>
      <c r="N467" s="11"/>
    </row>
    <row r="468" spans="13:14" x14ac:dyDescent="0.2">
      <c r="M468" s="11"/>
      <c r="N468" s="11"/>
    </row>
    <row r="469" spans="13:14" x14ac:dyDescent="0.2">
      <c r="M469" s="11"/>
      <c r="N469" s="11"/>
    </row>
    <row r="470" spans="13:14" x14ac:dyDescent="0.2">
      <c r="M470" s="11"/>
      <c r="N470" s="11"/>
    </row>
    <row r="471" spans="13:14" x14ac:dyDescent="0.2">
      <c r="M471" s="11"/>
      <c r="N471" s="11"/>
    </row>
    <row r="472" spans="13:14" x14ac:dyDescent="0.2">
      <c r="M472" s="11"/>
      <c r="N472" s="11"/>
    </row>
    <row r="473" spans="13:14" x14ac:dyDescent="0.2">
      <c r="M473" s="11"/>
      <c r="N473" s="11"/>
    </row>
    <row r="474" spans="13:14" x14ac:dyDescent="0.2">
      <c r="M474" s="11"/>
      <c r="N474" s="11"/>
    </row>
    <row r="475" spans="13:14" x14ac:dyDescent="0.2">
      <c r="M475" s="11"/>
      <c r="N475" s="11"/>
    </row>
    <row r="476" spans="13:14" x14ac:dyDescent="0.2">
      <c r="M476" s="11"/>
      <c r="N476" s="11"/>
    </row>
    <row r="477" spans="13:14" x14ac:dyDescent="0.2">
      <c r="M477" s="11"/>
      <c r="N477" s="11"/>
    </row>
    <row r="478" spans="13:14" x14ac:dyDescent="0.2">
      <c r="M478" s="11"/>
      <c r="N478" s="11"/>
    </row>
    <row r="479" spans="13:14" x14ac:dyDescent="0.2">
      <c r="M479" s="11"/>
      <c r="N479" s="11"/>
    </row>
    <row r="480" spans="13:14" x14ac:dyDescent="0.2">
      <c r="M480" s="11"/>
      <c r="N480" s="11"/>
    </row>
    <row r="481" spans="13:14" x14ac:dyDescent="0.2">
      <c r="M481" s="11"/>
      <c r="N481" s="11"/>
    </row>
    <row r="482" spans="13:14" x14ac:dyDescent="0.2">
      <c r="M482" s="11"/>
      <c r="N482" s="11"/>
    </row>
    <row r="483" spans="13:14" x14ac:dyDescent="0.2">
      <c r="M483" s="11"/>
      <c r="N483" s="11"/>
    </row>
    <row r="484" spans="13:14" x14ac:dyDescent="0.2">
      <c r="M484" s="11"/>
      <c r="N484" s="11"/>
    </row>
    <row r="485" spans="13:14" x14ac:dyDescent="0.2">
      <c r="M485" s="11"/>
      <c r="N485" s="11"/>
    </row>
    <row r="486" spans="13:14" x14ac:dyDescent="0.2">
      <c r="M486" s="11"/>
      <c r="N486" s="11"/>
    </row>
    <row r="487" spans="13:14" x14ac:dyDescent="0.2">
      <c r="M487" s="11"/>
      <c r="N487" s="11"/>
    </row>
    <row r="488" spans="13:14" x14ac:dyDescent="0.2">
      <c r="M488" s="11"/>
      <c r="N488" s="11"/>
    </row>
    <row r="489" spans="13:14" x14ac:dyDescent="0.2">
      <c r="M489" s="11"/>
      <c r="N489" s="11"/>
    </row>
    <row r="490" spans="13:14" x14ac:dyDescent="0.2">
      <c r="M490" s="11"/>
      <c r="N490" s="11"/>
    </row>
    <row r="491" spans="13:14" x14ac:dyDescent="0.2">
      <c r="M491" s="11"/>
      <c r="N491" s="11"/>
    </row>
    <row r="492" spans="13:14" x14ac:dyDescent="0.2">
      <c r="M492" s="11"/>
      <c r="N492" s="11"/>
    </row>
    <row r="493" spans="13:14" x14ac:dyDescent="0.2">
      <c r="M493" s="11"/>
      <c r="N493" s="11"/>
    </row>
    <row r="494" spans="13:14" x14ac:dyDescent="0.2">
      <c r="M494" s="11"/>
      <c r="N494" s="11"/>
    </row>
    <row r="495" spans="13:14" x14ac:dyDescent="0.2">
      <c r="M495" s="11"/>
      <c r="N495" s="11"/>
    </row>
    <row r="496" spans="13:14" x14ac:dyDescent="0.2">
      <c r="M496" s="11"/>
      <c r="N496" s="11"/>
    </row>
    <row r="497" spans="13:14" x14ac:dyDescent="0.2">
      <c r="M497" s="11"/>
      <c r="N497" s="11"/>
    </row>
    <row r="498" spans="13:14" x14ac:dyDescent="0.2">
      <c r="M498" s="11"/>
      <c r="N498" s="11"/>
    </row>
    <row r="499" spans="13:14" x14ac:dyDescent="0.2">
      <c r="M499" s="11"/>
      <c r="N499" s="11"/>
    </row>
    <row r="500" spans="13:14" x14ac:dyDescent="0.2">
      <c r="M500" s="11"/>
      <c r="N500" s="11"/>
    </row>
    <row r="501" spans="13:14" x14ac:dyDescent="0.2">
      <c r="M501" s="11"/>
      <c r="N501" s="11"/>
    </row>
    <row r="502" spans="13:14" x14ac:dyDescent="0.2">
      <c r="M502" s="11"/>
      <c r="N502" s="11"/>
    </row>
    <row r="503" spans="13:14" x14ac:dyDescent="0.2">
      <c r="M503" s="11"/>
      <c r="N503" s="11"/>
    </row>
    <row r="504" spans="13:14" x14ac:dyDescent="0.2">
      <c r="M504" s="11"/>
      <c r="N504" s="11"/>
    </row>
    <row r="505" spans="13:14" x14ac:dyDescent="0.2">
      <c r="M505" s="11"/>
      <c r="N505" s="11"/>
    </row>
    <row r="506" spans="13:14" x14ac:dyDescent="0.2">
      <c r="M506" s="11"/>
      <c r="N506" s="11"/>
    </row>
    <row r="507" spans="13:14" x14ac:dyDescent="0.2">
      <c r="M507" s="11"/>
      <c r="N507" s="11"/>
    </row>
    <row r="508" spans="13:14" x14ac:dyDescent="0.2">
      <c r="M508" s="11"/>
      <c r="N508" s="11"/>
    </row>
    <row r="509" spans="13:14" x14ac:dyDescent="0.2">
      <c r="M509" s="11"/>
      <c r="N509" s="11"/>
    </row>
    <row r="510" spans="13:14" x14ac:dyDescent="0.2">
      <c r="M510" s="11"/>
      <c r="N510" s="11"/>
    </row>
    <row r="511" spans="13:14" x14ac:dyDescent="0.2">
      <c r="M511" s="11"/>
      <c r="N511" s="11"/>
    </row>
    <row r="512" spans="13:14" x14ac:dyDescent="0.2">
      <c r="M512" s="11"/>
      <c r="N512" s="11"/>
    </row>
    <row r="513" spans="13:14" x14ac:dyDescent="0.2">
      <c r="M513" s="11"/>
      <c r="N513" s="11"/>
    </row>
    <row r="514" spans="13:14" x14ac:dyDescent="0.2">
      <c r="M514" s="11"/>
      <c r="N514" s="11"/>
    </row>
    <row r="515" spans="13:14" x14ac:dyDescent="0.2">
      <c r="M515" s="11"/>
      <c r="N515" s="11"/>
    </row>
    <row r="516" spans="13:14" x14ac:dyDescent="0.2">
      <c r="M516" s="11"/>
      <c r="N516" s="11"/>
    </row>
    <row r="517" spans="13:14" x14ac:dyDescent="0.2">
      <c r="M517" s="11"/>
      <c r="N517" s="11"/>
    </row>
    <row r="518" spans="13:14" x14ac:dyDescent="0.2">
      <c r="M518" s="11"/>
      <c r="N518" s="11"/>
    </row>
    <row r="519" spans="13:14" x14ac:dyDescent="0.2">
      <c r="M519" s="11"/>
      <c r="N519" s="11"/>
    </row>
    <row r="520" spans="13:14" x14ac:dyDescent="0.2">
      <c r="M520" s="11"/>
      <c r="N520" s="11"/>
    </row>
    <row r="521" spans="13:14" x14ac:dyDescent="0.2">
      <c r="M521" s="11"/>
      <c r="N521" s="11"/>
    </row>
    <row r="522" spans="13:14" x14ac:dyDescent="0.2">
      <c r="M522" s="11"/>
      <c r="N522" s="11"/>
    </row>
    <row r="523" spans="13:14" x14ac:dyDescent="0.2">
      <c r="M523" s="11"/>
      <c r="N523" s="11"/>
    </row>
    <row r="524" spans="13:14" x14ac:dyDescent="0.2">
      <c r="M524" s="11"/>
      <c r="N524" s="11"/>
    </row>
    <row r="525" spans="13:14" x14ac:dyDescent="0.2">
      <c r="M525" s="11"/>
      <c r="N525" s="11"/>
    </row>
    <row r="526" spans="13:14" x14ac:dyDescent="0.2">
      <c r="M526" s="11"/>
      <c r="N526" s="11"/>
    </row>
    <row r="527" spans="13:14" x14ac:dyDescent="0.2">
      <c r="M527" s="11"/>
      <c r="N527" s="11"/>
    </row>
    <row r="528" spans="13:14" x14ac:dyDescent="0.2">
      <c r="M528" s="11"/>
      <c r="N528" s="11"/>
    </row>
    <row r="529" spans="13:14" x14ac:dyDescent="0.2">
      <c r="M529" s="11"/>
      <c r="N529" s="11"/>
    </row>
    <row r="530" spans="13:14" x14ac:dyDescent="0.2">
      <c r="M530" s="11"/>
      <c r="N530" s="11"/>
    </row>
    <row r="531" spans="13:14" x14ac:dyDescent="0.2">
      <c r="M531" s="11"/>
      <c r="N531" s="11"/>
    </row>
    <row r="532" spans="13:14" x14ac:dyDescent="0.2">
      <c r="M532" s="11"/>
      <c r="N532" s="11"/>
    </row>
    <row r="533" spans="13:14" x14ac:dyDescent="0.2">
      <c r="M533" s="11"/>
      <c r="N533" s="11"/>
    </row>
    <row r="534" spans="13:14" x14ac:dyDescent="0.2">
      <c r="M534" s="11"/>
      <c r="N534" s="11"/>
    </row>
    <row r="535" spans="13:14" x14ac:dyDescent="0.2">
      <c r="M535" s="11"/>
      <c r="N535" s="11"/>
    </row>
    <row r="536" spans="13:14" x14ac:dyDescent="0.2">
      <c r="M536" s="11"/>
      <c r="N536" s="11"/>
    </row>
    <row r="537" spans="13:14" x14ac:dyDescent="0.2">
      <c r="M537" s="11"/>
      <c r="N537" s="11"/>
    </row>
    <row r="538" spans="13:14" x14ac:dyDescent="0.2">
      <c r="M538" s="11"/>
      <c r="N538" s="11"/>
    </row>
    <row r="539" spans="13:14" x14ac:dyDescent="0.2">
      <c r="M539" s="11"/>
      <c r="N539" s="11"/>
    </row>
    <row r="540" spans="13:14" x14ac:dyDescent="0.2">
      <c r="M540" s="11"/>
      <c r="N540" s="11"/>
    </row>
    <row r="541" spans="13:14" x14ac:dyDescent="0.2">
      <c r="M541" s="11"/>
      <c r="N541" s="11"/>
    </row>
    <row r="542" spans="13:14" x14ac:dyDescent="0.2">
      <c r="M542" s="11"/>
      <c r="N542" s="11"/>
    </row>
    <row r="543" spans="13:14" x14ac:dyDescent="0.2">
      <c r="M543" s="11"/>
      <c r="N543" s="11"/>
    </row>
    <row r="544" spans="13:14" x14ac:dyDescent="0.2">
      <c r="M544" s="11"/>
      <c r="N544" s="11"/>
    </row>
    <row r="545" spans="13:14" x14ac:dyDescent="0.2">
      <c r="M545" s="11"/>
      <c r="N545" s="11"/>
    </row>
    <row r="546" spans="13:14" x14ac:dyDescent="0.2">
      <c r="M546" s="11"/>
      <c r="N546" s="11"/>
    </row>
    <row r="547" spans="13:14" x14ac:dyDescent="0.2">
      <c r="M547" s="11"/>
      <c r="N547" s="11"/>
    </row>
    <row r="548" spans="13:14" x14ac:dyDescent="0.2">
      <c r="M548" s="11"/>
      <c r="N548" s="11"/>
    </row>
    <row r="549" spans="13:14" x14ac:dyDescent="0.2">
      <c r="M549" s="11"/>
      <c r="N549" s="11"/>
    </row>
    <row r="550" spans="13:14" x14ac:dyDescent="0.2">
      <c r="M550" s="11"/>
      <c r="N550" s="11"/>
    </row>
    <row r="551" spans="13:14" x14ac:dyDescent="0.2">
      <c r="M551" s="11"/>
      <c r="N551" s="11"/>
    </row>
    <row r="552" spans="13:14" x14ac:dyDescent="0.2">
      <c r="M552" s="11"/>
      <c r="N552" s="11"/>
    </row>
    <row r="553" spans="13:14" x14ac:dyDescent="0.2">
      <c r="M553" s="11"/>
      <c r="N553" s="11"/>
    </row>
    <row r="554" spans="13:14" x14ac:dyDescent="0.2">
      <c r="M554" s="11"/>
      <c r="N554" s="11"/>
    </row>
    <row r="555" spans="13:14" x14ac:dyDescent="0.2">
      <c r="M555" s="11"/>
      <c r="N555" s="11"/>
    </row>
    <row r="556" spans="13:14" x14ac:dyDescent="0.2">
      <c r="M556" s="11"/>
      <c r="N556" s="11"/>
    </row>
    <row r="557" spans="13:14" x14ac:dyDescent="0.2">
      <c r="M557" s="11"/>
      <c r="N557" s="11"/>
    </row>
    <row r="558" spans="13:14" x14ac:dyDescent="0.2">
      <c r="M558" s="11"/>
      <c r="N558" s="11"/>
    </row>
    <row r="559" spans="13:14" x14ac:dyDescent="0.2">
      <c r="M559" s="11"/>
      <c r="N559" s="11"/>
    </row>
    <row r="560" spans="13:14" x14ac:dyDescent="0.2">
      <c r="M560" s="11"/>
      <c r="N560" s="11"/>
    </row>
    <row r="561" spans="13:14" x14ac:dyDescent="0.2">
      <c r="M561" s="11"/>
      <c r="N561" s="11"/>
    </row>
    <row r="562" spans="13:14" x14ac:dyDescent="0.2">
      <c r="M562" s="11"/>
      <c r="N562" s="11"/>
    </row>
    <row r="563" spans="13:14" x14ac:dyDescent="0.2">
      <c r="M563" s="11"/>
      <c r="N563" s="11"/>
    </row>
    <row r="564" spans="13:14" x14ac:dyDescent="0.2">
      <c r="M564" s="11"/>
      <c r="N564" s="11"/>
    </row>
    <row r="565" spans="13:14" x14ac:dyDescent="0.2">
      <c r="M565" s="11"/>
      <c r="N565" s="11"/>
    </row>
    <row r="566" spans="13:14" x14ac:dyDescent="0.2">
      <c r="M566" s="11"/>
      <c r="N566" s="11"/>
    </row>
    <row r="567" spans="13:14" x14ac:dyDescent="0.2">
      <c r="M567" s="11"/>
      <c r="N567" s="11"/>
    </row>
    <row r="568" spans="13:14" x14ac:dyDescent="0.2">
      <c r="M568" s="11"/>
      <c r="N568" s="11"/>
    </row>
    <row r="569" spans="13:14" x14ac:dyDescent="0.2">
      <c r="M569" s="11"/>
      <c r="N569" s="11"/>
    </row>
    <row r="570" spans="13:14" x14ac:dyDescent="0.2">
      <c r="M570" s="11"/>
      <c r="N570" s="11"/>
    </row>
    <row r="571" spans="13:14" x14ac:dyDescent="0.2">
      <c r="M571" s="11"/>
      <c r="N571" s="11"/>
    </row>
    <row r="572" spans="13:14" x14ac:dyDescent="0.2">
      <c r="M572" s="11"/>
      <c r="N572" s="11"/>
    </row>
    <row r="573" spans="13:14" x14ac:dyDescent="0.2">
      <c r="M573" s="11"/>
      <c r="N573" s="11"/>
    </row>
    <row r="574" spans="13:14" x14ac:dyDescent="0.2">
      <c r="M574" s="11"/>
      <c r="N574" s="11"/>
    </row>
    <row r="575" spans="13:14" x14ac:dyDescent="0.2">
      <c r="M575" s="11"/>
      <c r="N575" s="11"/>
    </row>
    <row r="576" spans="13:14" x14ac:dyDescent="0.2">
      <c r="M576" s="11"/>
      <c r="N576" s="11"/>
    </row>
    <row r="577" spans="13:14" x14ac:dyDescent="0.2">
      <c r="M577" s="11"/>
      <c r="N577" s="11"/>
    </row>
    <row r="578" spans="13:14" x14ac:dyDescent="0.2">
      <c r="M578" s="11"/>
      <c r="N578" s="11"/>
    </row>
    <row r="579" spans="13:14" x14ac:dyDescent="0.2">
      <c r="M579" s="11"/>
      <c r="N579" s="11"/>
    </row>
    <row r="580" spans="13:14" x14ac:dyDescent="0.2">
      <c r="M580" s="11"/>
      <c r="N580" s="11"/>
    </row>
    <row r="581" spans="13:14" x14ac:dyDescent="0.2">
      <c r="M581" s="11"/>
      <c r="N581" s="11"/>
    </row>
    <row r="582" spans="13:14" x14ac:dyDescent="0.2">
      <c r="M582" s="11"/>
      <c r="N582" s="11"/>
    </row>
    <row r="583" spans="13:14" x14ac:dyDescent="0.2">
      <c r="M583" s="11"/>
      <c r="N583" s="11"/>
    </row>
    <row r="584" spans="13:14" x14ac:dyDescent="0.2">
      <c r="M584" s="11"/>
      <c r="N584" s="11"/>
    </row>
    <row r="585" spans="13:14" x14ac:dyDescent="0.2">
      <c r="M585" s="11"/>
      <c r="N585" s="11"/>
    </row>
    <row r="586" spans="13:14" x14ac:dyDescent="0.2">
      <c r="M586" s="11"/>
      <c r="N586" s="11"/>
    </row>
    <row r="587" spans="13:14" x14ac:dyDescent="0.2">
      <c r="M587" s="11"/>
      <c r="N587" s="11"/>
    </row>
    <row r="588" spans="13:14" x14ac:dyDescent="0.2">
      <c r="M588" s="11"/>
      <c r="N588" s="11"/>
    </row>
    <row r="589" spans="13:14" x14ac:dyDescent="0.2">
      <c r="M589" s="11"/>
      <c r="N589" s="11"/>
    </row>
    <row r="590" spans="13:14" x14ac:dyDescent="0.2">
      <c r="M590" s="11"/>
      <c r="N590" s="11"/>
    </row>
    <row r="591" spans="13:14" x14ac:dyDescent="0.2">
      <c r="M591" s="11"/>
      <c r="N591" s="11"/>
    </row>
    <row r="592" spans="13:14" x14ac:dyDescent="0.2">
      <c r="M592" s="11"/>
      <c r="N592" s="11"/>
    </row>
    <row r="593" spans="13:14" x14ac:dyDescent="0.2">
      <c r="M593" s="11"/>
      <c r="N593" s="11"/>
    </row>
    <row r="594" spans="13:14" x14ac:dyDescent="0.2">
      <c r="M594" s="11"/>
      <c r="N594" s="11"/>
    </row>
    <row r="595" spans="13:14" x14ac:dyDescent="0.2">
      <c r="M595" s="11"/>
      <c r="N595" s="11"/>
    </row>
    <row r="596" spans="13:14" x14ac:dyDescent="0.2">
      <c r="M596" s="11"/>
      <c r="N596" s="11"/>
    </row>
    <row r="597" spans="13:14" x14ac:dyDescent="0.2">
      <c r="M597" s="11"/>
      <c r="N597" s="11"/>
    </row>
    <row r="598" spans="13:14" x14ac:dyDescent="0.2">
      <c r="M598" s="11"/>
      <c r="N598" s="11"/>
    </row>
    <row r="599" spans="13:14" x14ac:dyDescent="0.2">
      <c r="M599" s="11"/>
      <c r="N599" s="11"/>
    </row>
    <row r="600" spans="13:14" x14ac:dyDescent="0.2">
      <c r="M600" s="11"/>
      <c r="N600" s="11"/>
    </row>
    <row r="601" spans="13:14" x14ac:dyDescent="0.2">
      <c r="M601" s="11"/>
      <c r="N601" s="11"/>
    </row>
    <row r="602" spans="13:14" x14ac:dyDescent="0.2">
      <c r="M602" s="11"/>
      <c r="N602" s="11"/>
    </row>
    <row r="603" spans="13:14" x14ac:dyDescent="0.2">
      <c r="M603" s="11"/>
      <c r="N603" s="11"/>
    </row>
    <row r="604" spans="13:14" x14ac:dyDescent="0.2">
      <c r="M604" s="11"/>
      <c r="N604" s="11"/>
    </row>
    <row r="605" spans="13:14" x14ac:dyDescent="0.2">
      <c r="M605" s="11"/>
      <c r="N605" s="11"/>
    </row>
    <row r="606" spans="13:14" x14ac:dyDescent="0.2">
      <c r="M606" s="11"/>
      <c r="N606" s="11"/>
    </row>
    <row r="607" spans="13:14" x14ac:dyDescent="0.2">
      <c r="M607" s="11"/>
      <c r="N607" s="11"/>
    </row>
    <row r="608" spans="13:14" x14ac:dyDescent="0.2">
      <c r="M608" s="11"/>
      <c r="N608" s="11"/>
    </row>
    <row r="609" spans="13:14" x14ac:dyDescent="0.2">
      <c r="M609" s="11"/>
      <c r="N609" s="11"/>
    </row>
    <row r="610" spans="13:14" x14ac:dyDescent="0.2">
      <c r="M610" s="11"/>
      <c r="N610" s="11"/>
    </row>
    <row r="611" spans="13:14" x14ac:dyDescent="0.2">
      <c r="M611" s="11"/>
      <c r="N611" s="11"/>
    </row>
    <row r="612" spans="13:14" x14ac:dyDescent="0.2">
      <c r="M612" s="11"/>
      <c r="N612" s="11"/>
    </row>
    <row r="613" spans="13:14" x14ac:dyDescent="0.2">
      <c r="M613" s="11"/>
      <c r="N613" s="11"/>
    </row>
    <row r="614" spans="13:14" x14ac:dyDescent="0.2">
      <c r="M614" s="11"/>
      <c r="N614" s="11"/>
    </row>
    <row r="615" spans="13:14" x14ac:dyDescent="0.2">
      <c r="M615" s="11"/>
      <c r="N615" s="11"/>
    </row>
    <row r="616" spans="13:14" x14ac:dyDescent="0.2">
      <c r="M616" s="11"/>
      <c r="N616" s="11"/>
    </row>
    <row r="617" spans="13:14" x14ac:dyDescent="0.2">
      <c r="M617" s="11"/>
      <c r="N617" s="11"/>
    </row>
    <row r="618" spans="13:14" x14ac:dyDescent="0.2">
      <c r="M618" s="11"/>
      <c r="N618" s="11"/>
    </row>
    <row r="619" spans="13:14" x14ac:dyDescent="0.2">
      <c r="M619" s="11"/>
      <c r="N619" s="11"/>
    </row>
    <row r="620" spans="13:14" x14ac:dyDescent="0.2">
      <c r="M620" s="11"/>
      <c r="N620" s="11"/>
    </row>
    <row r="621" spans="13:14" x14ac:dyDescent="0.2">
      <c r="M621" s="11"/>
      <c r="N621" s="11"/>
    </row>
    <row r="622" spans="13:14" x14ac:dyDescent="0.2">
      <c r="M622" s="11"/>
      <c r="N622" s="11"/>
    </row>
    <row r="623" spans="13:14" x14ac:dyDescent="0.2">
      <c r="M623" s="11"/>
      <c r="N623" s="11"/>
    </row>
    <row r="624" spans="13:14" x14ac:dyDescent="0.2">
      <c r="M624" s="11"/>
      <c r="N624" s="11"/>
    </row>
    <row r="625" spans="13:14" x14ac:dyDescent="0.2">
      <c r="M625" s="11"/>
      <c r="N625" s="11"/>
    </row>
    <row r="626" spans="13:14" x14ac:dyDescent="0.2">
      <c r="M626" s="11"/>
      <c r="N626" s="11"/>
    </row>
    <row r="627" spans="13:14" x14ac:dyDescent="0.2">
      <c r="M627" s="11"/>
      <c r="N627" s="11"/>
    </row>
    <row r="628" spans="13:14" x14ac:dyDescent="0.2">
      <c r="M628" s="11"/>
      <c r="N628" s="11"/>
    </row>
    <row r="629" spans="13:14" x14ac:dyDescent="0.2">
      <c r="M629" s="11"/>
      <c r="N629" s="11"/>
    </row>
    <row r="630" spans="13:14" x14ac:dyDescent="0.2">
      <c r="M630" s="11"/>
      <c r="N630" s="11"/>
    </row>
    <row r="631" spans="13:14" x14ac:dyDescent="0.2">
      <c r="M631" s="11"/>
      <c r="N631" s="11"/>
    </row>
    <row r="632" spans="13:14" x14ac:dyDescent="0.2">
      <c r="M632" s="11"/>
      <c r="N632" s="11"/>
    </row>
    <row r="633" spans="13:14" x14ac:dyDescent="0.2">
      <c r="M633" s="11"/>
      <c r="N633" s="11"/>
    </row>
    <row r="634" spans="13:14" x14ac:dyDescent="0.2">
      <c r="M634" s="11"/>
      <c r="N634" s="11"/>
    </row>
    <row r="635" spans="13:14" x14ac:dyDescent="0.2">
      <c r="M635" s="11"/>
      <c r="N635" s="11"/>
    </row>
    <row r="636" spans="13:14" x14ac:dyDescent="0.2">
      <c r="M636" s="11"/>
      <c r="N636" s="11"/>
    </row>
    <row r="637" spans="13:14" x14ac:dyDescent="0.2">
      <c r="M637" s="11"/>
      <c r="N637" s="11"/>
    </row>
    <row r="638" spans="13:14" x14ac:dyDescent="0.2">
      <c r="M638" s="11"/>
      <c r="N638" s="11"/>
    </row>
    <row r="639" spans="13:14" x14ac:dyDescent="0.2">
      <c r="M639" s="11"/>
      <c r="N639" s="11"/>
    </row>
    <row r="640" spans="13:14" x14ac:dyDescent="0.2">
      <c r="M640" s="11"/>
      <c r="N640" s="11"/>
    </row>
    <row r="641" spans="13:14" x14ac:dyDescent="0.2">
      <c r="M641" s="11"/>
      <c r="N641" s="11"/>
    </row>
    <row r="642" spans="13:14" x14ac:dyDescent="0.2">
      <c r="M642" s="11"/>
      <c r="N642" s="11"/>
    </row>
    <row r="643" spans="13:14" x14ac:dyDescent="0.2">
      <c r="M643" s="11"/>
      <c r="N643" s="11"/>
    </row>
    <row r="644" spans="13:14" x14ac:dyDescent="0.2">
      <c r="M644" s="11"/>
      <c r="N644" s="11"/>
    </row>
    <row r="645" spans="13:14" x14ac:dyDescent="0.2">
      <c r="M645" s="11"/>
      <c r="N645" s="11"/>
    </row>
    <row r="646" spans="13:14" x14ac:dyDescent="0.2">
      <c r="M646" s="11"/>
      <c r="N646" s="11"/>
    </row>
    <row r="647" spans="13:14" x14ac:dyDescent="0.2">
      <c r="M647" s="11"/>
      <c r="N647" s="11"/>
    </row>
    <row r="648" spans="13:14" x14ac:dyDescent="0.2">
      <c r="M648" s="11"/>
      <c r="N648" s="11"/>
    </row>
    <row r="649" spans="13:14" x14ac:dyDescent="0.2">
      <c r="M649" s="11"/>
      <c r="N649" s="11"/>
    </row>
    <row r="650" spans="13:14" x14ac:dyDescent="0.2">
      <c r="M650" s="11"/>
      <c r="N650" s="11"/>
    </row>
    <row r="651" spans="13:14" x14ac:dyDescent="0.2">
      <c r="M651" s="11"/>
      <c r="N651" s="11"/>
    </row>
    <row r="652" spans="13:14" x14ac:dyDescent="0.2">
      <c r="M652" s="11"/>
      <c r="N652" s="11"/>
    </row>
    <row r="653" spans="13:14" x14ac:dyDescent="0.2">
      <c r="M653" s="11"/>
      <c r="N653" s="11"/>
    </row>
    <row r="654" spans="13:14" x14ac:dyDescent="0.2">
      <c r="M654" s="11"/>
      <c r="N654" s="11"/>
    </row>
    <row r="655" spans="13:14" x14ac:dyDescent="0.2">
      <c r="M655" s="11"/>
      <c r="N655" s="11"/>
    </row>
    <row r="656" spans="13:14" x14ac:dyDescent="0.2">
      <c r="M656" s="11"/>
      <c r="N656" s="11"/>
    </row>
    <row r="657" spans="13:14" x14ac:dyDescent="0.2">
      <c r="M657" s="11"/>
      <c r="N657" s="11"/>
    </row>
    <row r="658" spans="13:14" x14ac:dyDescent="0.2">
      <c r="M658" s="11"/>
      <c r="N658" s="11"/>
    </row>
    <row r="659" spans="13:14" x14ac:dyDescent="0.2">
      <c r="M659" s="11"/>
      <c r="N659" s="11"/>
    </row>
    <row r="660" spans="13:14" x14ac:dyDescent="0.2">
      <c r="M660" s="11"/>
      <c r="N660" s="11"/>
    </row>
    <row r="661" spans="13:14" x14ac:dyDescent="0.2">
      <c r="M661" s="11"/>
      <c r="N661" s="11"/>
    </row>
    <row r="662" spans="13:14" x14ac:dyDescent="0.2">
      <c r="M662" s="11"/>
      <c r="N662" s="11"/>
    </row>
    <row r="663" spans="13:14" x14ac:dyDescent="0.2">
      <c r="M663" s="11"/>
      <c r="N663" s="11"/>
    </row>
    <row r="664" spans="13:14" x14ac:dyDescent="0.2">
      <c r="M664" s="11"/>
      <c r="N664" s="11"/>
    </row>
    <row r="665" spans="13:14" x14ac:dyDescent="0.2">
      <c r="M665" s="11"/>
      <c r="N665" s="11"/>
    </row>
    <row r="666" spans="13:14" x14ac:dyDescent="0.2">
      <c r="M666" s="11"/>
      <c r="N666" s="11"/>
    </row>
    <row r="667" spans="13:14" x14ac:dyDescent="0.2">
      <c r="M667" s="11"/>
      <c r="N667" s="11"/>
    </row>
    <row r="668" spans="13:14" x14ac:dyDescent="0.2">
      <c r="M668" s="11"/>
      <c r="N668" s="11"/>
    </row>
    <row r="669" spans="13:14" x14ac:dyDescent="0.2">
      <c r="M669" s="11"/>
      <c r="N669" s="11"/>
    </row>
    <row r="670" spans="13:14" x14ac:dyDescent="0.2">
      <c r="M670" s="11"/>
      <c r="N670" s="11"/>
    </row>
    <row r="671" spans="13:14" x14ac:dyDescent="0.2">
      <c r="M671" s="11"/>
      <c r="N671" s="11"/>
    </row>
    <row r="672" spans="13:14" x14ac:dyDescent="0.2">
      <c r="M672" s="11"/>
      <c r="N672" s="11"/>
    </row>
    <row r="673" spans="13:14" x14ac:dyDescent="0.2">
      <c r="M673" s="11"/>
      <c r="N673" s="11"/>
    </row>
    <row r="674" spans="13:14" x14ac:dyDescent="0.2">
      <c r="M674" s="11"/>
      <c r="N674" s="11"/>
    </row>
    <row r="675" spans="13:14" x14ac:dyDescent="0.2">
      <c r="M675" s="11"/>
      <c r="N675" s="11"/>
    </row>
    <row r="676" spans="13:14" x14ac:dyDescent="0.2">
      <c r="M676" s="11"/>
      <c r="N676" s="11"/>
    </row>
    <row r="677" spans="13:14" x14ac:dyDescent="0.2">
      <c r="M677" s="11"/>
      <c r="N677" s="11"/>
    </row>
    <row r="678" spans="13:14" x14ac:dyDescent="0.2">
      <c r="M678" s="11"/>
      <c r="N678" s="11"/>
    </row>
    <row r="679" spans="13:14" x14ac:dyDescent="0.2">
      <c r="M679" s="11"/>
      <c r="N679" s="11"/>
    </row>
    <row r="680" spans="13:14" x14ac:dyDescent="0.2">
      <c r="M680" s="11"/>
      <c r="N680" s="11"/>
    </row>
    <row r="681" spans="13:14" x14ac:dyDescent="0.2">
      <c r="M681" s="11"/>
      <c r="N681" s="11"/>
    </row>
    <row r="682" spans="13:14" x14ac:dyDescent="0.2">
      <c r="M682" s="11"/>
      <c r="N682" s="11"/>
    </row>
    <row r="683" spans="13:14" x14ac:dyDescent="0.2">
      <c r="M683" s="11"/>
      <c r="N683" s="11"/>
    </row>
    <row r="684" spans="13:14" x14ac:dyDescent="0.2">
      <c r="M684" s="11"/>
      <c r="N684" s="11"/>
    </row>
    <row r="685" spans="13:14" x14ac:dyDescent="0.2">
      <c r="M685" s="11"/>
      <c r="N685" s="11"/>
    </row>
    <row r="686" spans="13:14" x14ac:dyDescent="0.2">
      <c r="M686" s="11"/>
      <c r="N686" s="11"/>
    </row>
    <row r="687" spans="13:14" x14ac:dyDescent="0.2">
      <c r="M687" s="11"/>
      <c r="N687" s="11"/>
    </row>
    <row r="688" spans="13:14" x14ac:dyDescent="0.2">
      <c r="M688" s="11"/>
      <c r="N688" s="11"/>
    </row>
    <row r="689" spans="13:14" x14ac:dyDescent="0.2">
      <c r="M689" s="11"/>
      <c r="N689" s="11"/>
    </row>
    <row r="690" spans="13:14" x14ac:dyDescent="0.2">
      <c r="M690" s="11"/>
      <c r="N690" s="11"/>
    </row>
    <row r="691" spans="13:14" x14ac:dyDescent="0.2">
      <c r="M691" s="11"/>
      <c r="N691" s="11"/>
    </row>
    <row r="692" spans="13:14" x14ac:dyDescent="0.2">
      <c r="M692" s="11"/>
      <c r="N692" s="11"/>
    </row>
    <row r="693" spans="13:14" x14ac:dyDescent="0.2">
      <c r="M693" s="11"/>
      <c r="N693" s="11"/>
    </row>
    <row r="694" spans="13:14" x14ac:dyDescent="0.2">
      <c r="M694" s="11"/>
      <c r="N694" s="11"/>
    </row>
    <row r="695" spans="13:14" x14ac:dyDescent="0.2">
      <c r="M695" s="11"/>
      <c r="N695" s="11"/>
    </row>
    <row r="696" spans="13:14" x14ac:dyDescent="0.2">
      <c r="M696" s="11"/>
      <c r="N696" s="11"/>
    </row>
    <row r="697" spans="13:14" x14ac:dyDescent="0.2">
      <c r="M697" s="11"/>
      <c r="N697" s="11"/>
    </row>
    <row r="698" spans="13:14" x14ac:dyDescent="0.2">
      <c r="M698" s="11"/>
      <c r="N698" s="11"/>
    </row>
    <row r="699" spans="13:14" x14ac:dyDescent="0.2">
      <c r="M699" s="11"/>
      <c r="N699" s="11"/>
    </row>
    <row r="700" spans="13:14" x14ac:dyDescent="0.2">
      <c r="M700" s="11"/>
      <c r="N700" s="11"/>
    </row>
    <row r="701" spans="13:14" x14ac:dyDescent="0.2">
      <c r="M701" s="11"/>
      <c r="N701" s="11"/>
    </row>
    <row r="702" spans="13:14" x14ac:dyDescent="0.2">
      <c r="M702" s="11"/>
      <c r="N702" s="11"/>
    </row>
    <row r="703" spans="13:14" x14ac:dyDescent="0.2">
      <c r="M703" s="11"/>
      <c r="N703" s="11"/>
    </row>
    <row r="704" spans="13:14" x14ac:dyDescent="0.2">
      <c r="M704" s="11"/>
      <c r="N704" s="11"/>
    </row>
    <row r="705" spans="13:14" x14ac:dyDescent="0.2">
      <c r="M705" s="11"/>
      <c r="N705" s="11"/>
    </row>
    <row r="706" spans="13:14" x14ac:dyDescent="0.2">
      <c r="M706" s="11"/>
      <c r="N706" s="11"/>
    </row>
    <row r="707" spans="13:14" x14ac:dyDescent="0.2">
      <c r="M707" s="11"/>
      <c r="N707" s="11"/>
    </row>
    <row r="708" spans="13:14" x14ac:dyDescent="0.2">
      <c r="M708" s="11"/>
      <c r="N708" s="11"/>
    </row>
    <row r="709" spans="13:14" x14ac:dyDescent="0.2">
      <c r="M709" s="11"/>
      <c r="N709" s="11"/>
    </row>
    <row r="710" spans="13:14" x14ac:dyDescent="0.2">
      <c r="M710" s="11"/>
      <c r="N710" s="11"/>
    </row>
    <row r="711" spans="13:14" x14ac:dyDescent="0.2">
      <c r="M711" s="11"/>
      <c r="N711" s="11"/>
    </row>
    <row r="712" spans="13:14" x14ac:dyDescent="0.2">
      <c r="M712" s="11"/>
      <c r="N712" s="11"/>
    </row>
    <row r="713" spans="13:14" x14ac:dyDescent="0.2">
      <c r="M713" s="11"/>
      <c r="N713" s="11"/>
    </row>
    <row r="714" spans="13:14" x14ac:dyDescent="0.2">
      <c r="M714" s="11"/>
      <c r="N714" s="11"/>
    </row>
    <row r="715" spans="13:14" x14ac:dyDescent="0.2">
      <c r="M715" s="11"/>
      <c r="N715" s="11"/>
    </row>
    <row r="716" spans="13:14" x14ac:dyDescent="0.2">
      <c r="M716" s="11"/>
      <c r="N716" s="11"/>
    </row>
    <row r="717" spans="13:14" x14ac:dyDescent="0.2">
      <c r="M717" s="11"/>
      <c r="N717" s="11"/>
    </row>
    <row r="718" spans="13:14" x14ac:dyDescent="0.2">
      <c r="M718" s="11"/>
      <c r="N718" s="11"/>
    </row>
    <row r="719" spans="13:14" x14ac:dyDescent="0.2">
      <c r="M719" s="11"/>
      <c r="N719" s="11"/>
    </row>
    <row r="720" spans="13:14" x14ac:dyDescent="0.2">
      <c r="M720" s="11"/>
      <c r="N720" s="11"/>
    </row>
    <row r="721" spans="13:14" x14ac:dyDescent="0.2">
      <c r="M721" s="11"/>
      <c r="N721" s="11"/>
    </row>
    <row r="722" spans="13:14" x14ac:dyDescent="0.2">
      <c r="M722" s="11"/>
      <c r="N722" s="11"/>
    </row>
    <row r="723" spans="13:14" x14ac:dyDescent="0.2">
      <c r="M723" s="11"/>
      <c r="N723" s="11"/>
    </row>
    <row r="724" spans="13:14" x14ac:dyDescent="0.2">
      <c r="M724" s="11"/>
      <c r="N724" s="11"/>
    </row>
    <row r="725" spans="13:14" x14ac:dyDescent="0.2">
      <c r="M725" s="11"/>
      <c r="N725" s="11"/>
    </row>
    <row r="726" spans="13:14" x14ac:dyDescent="0.2">
      <c r="M726" s="11"/>
      <c r="N726" s="11"/>
    </row>
    <row r="727" spans="13:14" x14ac:dyDescent="0.2">
      <c r="M727" s="11"/>
      <c r="N727" s="11"/>
    </row>
    <row r="728" spans="13:14" x14ac:dyDescent="0.2">
      <c r="M728" s="11"/>
      <c r="N728" s="11"/>
    </row>
    <row r="729" spans="13:14" x14ac:dyDescent="0.2">
      <c r="M729" s="11"/>
      <c r="N729" s="11"/>
    </row>
    <row r="730" spans="13:14" x14ac:dyDescent="0.2">
      <c r="M730" s="11"/>
      <c r="N730" s="11"/>
    </row>
    <row r="731" spans="13:14" x14ac:dyDescent="0.2">
      <c r="M731" s="11"/>
      <c r="N731" s="11"/>
    </row>
    <row r="732" spans="13:14" x14ac:dyDescent="0.2">
      <c r="M732" s="11"/>
      <c r="N732" s="11"/>
    </row>
    <row r="733" spans="13:14" x14ac:dyDescent="0.2">
      <c r="M733" s="11"/>
      <c r="N733" s="11"/>
    </row>
    <row r="734" spans="13:14" x14ac:dyDescent="0.2">
      <c r="M734" s="11"/>
      <c r="N734" s="11"/>
    </row>
    <row r="735" spans="13:14" x14ac:dyDescent="0.2">
      <c r="M735" s="11"/>
      <c r="N735" s="11"/>
    </row>
    <row r="736" spans="13:14" x14ac:dyDescent="0.2">
      <c r="M736" s="11"/>
      <c r="N736" s="11"/>
    </row>
    <row r="737" spans="13:14" x14ac:dyDescent="0.2">
      <c r="M737" s="11"/>
      <c r="N737" s="11"/>
    </row>
    <row r="738" spans="13:14" x14ac:dyDescent="0.2">
      <c r="M738" s="11"/>
      <c r="N738" s="11"/>
    </row>
    <row r="739" spans="13:14" x14ac:dyDescent="0.2">
      <c r="M739" s="11"/>
      <c r="N739" s="11"/>
    </row>
    <row r="740" spans="13:14" x14ac:dyDescent="0.2">
      <c r="M740" s="11"/>
      <c r="N740" s="11"/>
    </row>
    <row r="741" spans="13:14" x14ac:dyDescent="0.2">
      <c r="M741" s="11"/>
      <c r="N741" s="11"/>
    </row>
    <row r="742" spans="13:14" x14ac:dyDescent="0.2">
      <c r="M742" s="11"/>
      <c r="N742" s="11"/>
    </row>
    <row r="743" spans="13:14" x14ac:dyDescent="0.2">
      <c r="M743" s="11"/>
      <c r="N743" s="11"/>
    </row>
    <row r="744" spans="13:14" x14ac:dyDescent="0.2">
      <c r="M744" s="11"/>
      <c r="N744" s="11"/>
    </row>
    <row r="745" spans="13:14" x14ac:dyDescent="0.2">
      <c r="M745" s="11"/>
      <c r="N745" s="11"/>
    </row>
    <row r="746" spans="13:14" x14ac:dyDescent="0.2">
      <c r="M746" s="11"/>
      <c r="N746" s="11"/>
    </row>
    <row r="747" spans="13:14" x14ac:dyDescent="0.2">
      <c r="M747" s="11"/>
      <c r="N747" s="11"/>
    </row>
    <row r="748" spans="13:14" x14ac:dyDescent="0.2">
      <c r="M748" s="11"/>
      <c r="N748" s="11"/>
    </row>
    <row r="749" spans="13:14" x14ac:dyDescent="0.2">
      <c r="M749" s="11"/>
      <c r="N749" s="11"/>
    </row>
    <row r="750" spans="13:14" x14ac:dyDescent="0.2">
      <c r="M750" s="11"/>
      <c r="N750" s="11"/>
    </row>
    <row r="751" spans="13:14" x14ac:dyDescent="0.2">
      <c r="M751" s="11"/>
      <c r="N751" s="11"/>
    </row>
    <row r="752" spans="13:14" x14ac:dyDescent="0.2">
      <c r="M752" s="11"/>
      <c r="N752" s="11"/>
    </row>
    <row r="753" spans="13:14" x14ac:dyDescent="0.2">
      <c r="M753" s="11"/>
      <c r="N753" s="11"/>
    </row>
    <row r="754" spans="13:14" x14ac:dyDescent="0.2">
      <c r="M754" s="11"/>
      <c r="N754" s="11"/>
    </row>
    <row r="755" spans="13:14" x14ac:dyDescent="0.2">
      <c r="M755" s="11"/>
      <c r="N755" s="11"/>
    </row>
    <row r="756" spans="13:14" x14ac:dyDescent="0.2">
      <c r="M756" s="11"/>
      <c r="N756" s="11"/>
    </row>
    <row r="757" spans="13:14" x14ac:dyDescent="0.2">
      <c r="M757" s="11"/>
      <c r="N757" s="11"/>
    </row>
    <row r="758" spans="13:14" x14ac:dyDescent="0.2">
      <c r="M758" s="11"/>
      <c r="N758" s="11"/>
    </row>
    <row r="759" spans="13:14" x14ac:dyDescent="0.2">
      <c r="M759" s="11"/>
      <c r="N759" s="11"/>
    </row>
    <row r="760" spans="13:14" x14ac:dyDescent="0.2">
      <c r="M760" s="11"/>
      <c r="N760" s="11"/>
    </row>
    <row r="761" spans="13:14" x14ac:dyDescent="0.2">
      <c r="M761" s="11"/>
      <c r="N761" s="11"/>
    </row>
    <row r="762" spans="13:14" x14ac:dyDescent="0.2">
      <c r="M762" s="11"/>
      <c r="N762" s="11"/>
    </row>
    <row r="763" spans="13:14" x14ac:dyDescent="0.2">
      <c r="M763" s="11"/>
      <c r="N763" s="11"/>
    </row>
    <row r="764" spans="13:14" x14ac:dyDescent="0.2">
      <c r="M764" s="11"/>
      <c r="N764" s="11"/>
    </row>
    <row r="765" spans="13:14" x14ac:dyDescent="0.2">
      <c r="M765" s="11"/>
      <c r="N765" s="11"/>
    </row>
    <row r="766" spans="13:14" x14ac:dyDescent="0.2">
      <c r="M766" s="11"/>
      <c r="N766" s="11"/>
    </row>
    <row r="767" spans="13:14" x14ac:dyDescent="0.2">
      <c r="M767" s="11"/>
      <c r="N767" s="11"/>
    </row>
    <row r="768" spans="13:14" x14ac:dyDescent="0.2">
      <c r="M768" s="11"/>
      <c r="N768" s="11"/>
    </row>
    <row r="769" spans="13:14" x14ac:dyDescent="0.2">
      <c r="M769" s="11"/>
      <c r="N769" s="11"/>
    </row>
    <row r="770" spans="13:14" x14ac:dyDescent="0.2">
      <c r="M770" s="11"/>
      <c r="N770" s="11"/>
    </row>
    <row r="771" spans="13:14" x14ac:dyDescent="0.2">
      <c r="M771" s="11"/>
      <c r="N771" s="11"/>
    </row>
    <row r="772" spans="13:14" x14ac:dyDescent="0.2">
      <c r="M772" s="11"/>
      <c r="N772" s="11"/>
    </row>
    <row r="773" spans="13:14" x14ac:dyDescent="0.2">
      <c r="M773" s="11"/>
      <c r="N773" s="11"/>
    </row>
    <row r="774" spans="13:14" x14ac:dyDescent="0.2">
      <c r="M774" s="11"/>
      <c r="N774" s="11"/>
    </row>
    <row r="775" spans="13:14" x14ac:dyDescent="0.2">
      <c r="M775" s="11"/>
      <c r="N775" s="11"/>
    </row>
    <row r="776" spans="13:14" x14ac:dyDescent="0.2">
      <c r="M776" s="11"/>
      <c r="N776" s="11"/>
    </row>
    <row r="777" spans="13:14" x14ac:dyDescent="0.2">
      <c r="M777" s="11"/>
      <c r="N777" s="11"/>
    </row>
    <row r="778" spans="13:14" x14ac:dyDescent="0.2">
      <c r="M778" s="11"/>
      <c r="N778" s="11"/>
    </row>
    <row r="779" spans="13:14" x14ac:dyDescent="0.2">
      <c r="M779" s="11"/>
      <c r="N779" s="11"/>
    </row>
    <row r="780" spans="13:14" x14ac:dyDescent="0.2">
      <c r="M780" s="11"/>
      <c r="N780" s="11"/>
    </row>
    <row r="781" spans="13:14" x14ac:dyDescent="0.2">
      <c r="M781" s="11"/>
      <c r="N781" s="11"/>
    </row>
    <row r="782" spans="13:14" x14ac:dyDescent="0.2">
      <c r="M782" s="11"/>
      <c r="N782" s="11"/>
    </row>
    <row r="783" spans="13:14" x14ac:dyDescent="0.2">
      <c r="M783" s="11"/>
      <c r="N783" s="11"/>
    </row>
    <row r="784" spans="13:14" x14ac:dyDescent="0.2">
      <c r="M784" s="11"/>
      <c r="N784" s="11"/>
    </row>
    <row r="785" spans="13:14" x14ac:dyDescent="0.2">
      <c r="M785" s="11"/>
      <c r="N785" s="11"/>
    </row>
    <row r="786" spans="13:14" x14ac:dyDescent="0.2">
      <c r="M786" s="11"/>
      <c r="N786" s="11"/>
    </row>
    <row r="787" spans="13:14" x14ac:dyDescent="0.2">
      <c r="M787" s="11"/>
      <c r="N787" s="11"/>
    </row>
    <row r="788" spans="13:14" x14ac:dyDescent="0.2">
      <c r="M788" s="11"/>
      <c r="N788" s="11"/>
    </row>
    <row r="789" spans="13:14" x14ac:dyDescent="0.2">
      <c r="M789" s="11"/>
      <c r="N789" s="11"/>
    </row>
    <row r="790" spans="13:14" x14ac:dyDescent="0.2">
      <c r="M790" s="11"/>
      <c r="N790" s="11"/>
    </row>
    <row r="791" spans="13:14" x14ac:dyDescent="0.2">
      <c r="M791" s="11"/>
      <c r="N791" s="11"/>
    </row>
    <row r="792" spans="13:14" x14ac:dyDescent="0.2">
      <c r="M792" s="11"/>
      <c r="N792" s="11"/>
    </row>
    <row r="793" spans="13:14" x14ac:dyDescent="0.2">
      <c r="M793" s="11"/>
      <c r="N793" s="11"/>
    </row>
    <row r="794" spans="13:14" x14ac:dyDescent="0.2">
      <c r="M794" s="11"/>
      <c r="N794" s="11"/>
    </row>
    <row r="795" spans="13:14" x14ac:dyDescent="0.2">
      <c r="M795" s="11"/>
      <c r="N795" s="11"/>
    </row>
    <row r="796" spans="13:14" x14ac:dyDescent="0.2">
      <c r="M796" s="11"/>
      <c r="N796" s="11"/>
    </row>
    <row r="797" spans="13:14" x14ac:dyDescent="0.2">
      <c r="M797" s="11"/>
      <c r="N797" s="11"/>
    </row>
    <row r="798" spans="13:14" x14ac:dyDescent="0.2">
      <c r="M798" s="11"/>
      <c r="N798" s="11"/>
    </row>
    <row r="799" spans="13:14" x14ac:dyDescent="0.2">
      <c r="M799" s="11"/>
      <c r="N799" s="11"/>
    </row>
    <row r="800" spans="13:14" x14ac:dyDescent="0.2">
      <c r="M800" s="11"/>
      <c r="N800" s="11"/>
    </row>
    <row r="801" spans="13:14" x14ac:dyDescent="0.2">
      <c r="M801" s="11"/>
      <c r="N801" s="11"/>
    </row>
    <row r="802" spans="13:14" x14ac:dyDescent="0.2">
      <c r="M802" s="11"/>
      <c r="N802" s="11"/>
    </row>
    <row r="803" spans="13:14" x14ac:dyDescent="0.2">
      <c r="M803" s="11"/>
      <c r="N803" s="11"/>
    </row>
    <row r="804" spans="13:14" x14ac:dyDescent="0.2">
      <c r="M804" s="11"/>
      <c r="N804" s="11"/>
    </row>
    <row r="805" spans="13:14" x14ac:dyDescent="0.2">
      <c r="M805" s="11"/>
      <c r="N805" s="11"/>
    </row>
    <row r="806" spans="13:14" x14ac:dyDescent="0.2">
      <c r="M806" s="11"/>
      <c r="N806" s="11"/>
    </row>
    <row r="807" spans="13:14" x14ac:dyDescent="0.2">
      <c r="M807" s="11"/>
      <c r="N807" s="11"/>
    </row>
    <row r="808" spans="13:14" x14ac:dyDescent="0.2">
      <c r="M808" s="11"/>
      <c r="N808" s="11"/>
    </row>
    <row r="809" spans="13:14" x14ac:dyDescent="0.2">
      <c r="M809" s="11"/>
      <c r="N809" s="11"/>
    </row>
    <row r="810" spans="13:14" x14ac:dyDescent="0.2">
      <c r="M810" s="11"/>
      <c r="N810" s="11"/>
    </row>
    <row r="811" spans="13:14" x14ac:dyDescent="0.2">
      <c r="M811" s="11"/>
      <c r="N811" s="11"/>
    </row>
    <row r="812" spans="13:14" x14ac:dyDescent="0.2">
      <c r="M812" s="11"/>
      <c r="N812" s="11"/>
    </row>
    <row r="813" spans="13:14" x14ac:dyDescent="0.2">
      <c r="M813" s="11"/>
      <c r="N813" s="11"/>
    </row>
    <row r="814" spans="13:14" x14ac:dyDescent="0.2">
      <c r="M814" s="11"/>
      <c r="N814" s="11"/>
    </row>
    <row r="815" spans="13:14" x14ac:dyDescent="0.2">
      <c r="M815" s="11"/>
      <c r="N815" s="11"/>
    </row>
    <row r="816" spans="13:14" x14ac:dyDescent="0.2">
      <c r="M816" s="11"/>
      <c r="N816" s="11"/>
    </row>
    <row r="817" spans="13:14" x14ac:dyDescent="0.2">
      <c r="M817" s="11"/>
      <c r="N817" s="11"/>
    </row>
    <row r="818" spans="13:14" x14ac:dyDescent="0.2">
      <c r="M818" s="11"/>
      <c r="N818" s="11"/>
    </row>
    <row r="819" spans="13:14" x14ac:dyDescent="0.2">
      <c r="M819" s="11"/>
      <c r="N819" s="11"/>
    </row>
    <row r="820" spans="13:14" x14ac:dyDescent="0.2">
      <c r="M820" s="11"/>
      <c r="N820" s="11"/>
    </row>
    <row r="821" spans="13:14" x14ac:dyDescent="0.2">
      <c r="M821" s="11"/>
      <c r="N821" s="11"/>
    </row>
    <row r="822" spans="13:14" x14ac:dyDescent="0.2">
      <c r="M822" s="11"/>
      <c r="N822" s="11"/>
    </row>
    <row r="823" spans="13:14" x14ac:dyDescent="0.2">
      <c r="M823" s="11"/>
      <c r="N823" s="11"/>
    </row>
    <row r="824" spans="13:14" x14ac:dyDescent="0.2">
      <c r="M824" s="11"/>
      <c r="N824" s="11"/>
    </row>
    <row r="825" spans="13:14" x14ac:dyDescent="0.2">
      <c r="M825" s="11"/>
      <c r="N825" s="11"/>
    </row>
    <row r="826" spans="13:14" x14ac:dyDescent="0.2">
      <c r="M826" s="11"/>
      <c r="N826" s="11"/>
    </row>
    <row r="827" spans="13:14" x14ac:dyDescent="0.2">
      <c r="M827" s="11"/>
      <c r="N827" s="11"/>
    </row>
    <row r="828" spans="13:14" x14ac:dyDescent="0.2">
      <c r="M828" s="11"/>
      <c r="N828" s="11"/>
    </row>
    <row r="829" spans="13:14" x14ac:dyDescent="0.2">
      <c r="M829" s="11"/>
      <c r="N829" s="11"/>
    </row>
    <row r="830" spans="13:14" x14ac:dyDescent="0.2">
      <c r="M830" s="11"/>
      <c r="N830" s="11"/>
    </row>
    <row r="831" spans="13:14" x14ac:dyDescent="0.2">
      <c r="M831" s="11"/>
      <c r="N831" s="11"/>
    </row>
    <row r="832" spans="13:14" x14ac:dyDescent="0.2">
      <c r="M832" s="11"/>
      <c r="N832" s="11"/>
    </row>
    <row r="833" spans="13:14" x14ac:dyDescent="0.2">
      <c r="M833" s="11"/>
      <c r="N833" s="11"/>
    </row>
    <row r="834" spans="13:14" x14ac:dyDescent="0.2">
      <c r="M834" s="11"/>
      <c r="N834" s="11"/>
    </row>
    <row r="835" spans="13:14" x14ac:dyDescent="0.2">
      <c r="M835" s="11"/>
      <c r="N835" s="11"/>
    </row>
    <row r="836" spans="13:14" x14ac:dyDescent="0.2">
      <c r="M836" s="11"/>
      <c r="N836" s="11"/>
    </row>
    <row r="837" spans="13:14" x14ac:dyDescent="0.2">
      <c r="M837" s="11"/>
      <c r="N837" s="11"/>
    </row>
    <row r="838" spans="13:14" x14ac:dyDescent="0.2">
      <c r="M838" s="11"/>
      <c r="N838" s="11"/>
    </row>
    <row r="839" spans="13:14" x14ac:dyDescent="0.2">
      <c r="M839" s="11"/>
      <c r="N839" s="11"/>
    </row>
    <row r="840" spans="13:14" x14ac:dyDescent="0.2">
      <c r="M840" s="11"/>
      <c r="N840" s="11"/>
    </row>
    <row r="841" spans="13:14" x14ac:dyDescent="0.2">
      <c r="M841" s="11"/>
      <c r="N841" s="11"/>
    </row>
    <row r="842" spans="13:14" x14ac:dyDescent="0.2">
      <c r="M842" s="11"/>
      <c r="N842" s="11"/>
    </row>
    <row r="843" spans="13:14" x14ac:dyDescent="0.2">
      <c r="M843" s="11"/>
      <c r="N843" s="11"/>
    </row>
    <row r="844" spans="13:14" x14ac:dyDescent="0.2">
      <c r="M844" s="11"/>
      <c r="N844" s="11"/>
    </row>
    <row r="845" spans="13:14" x14ac:dyDescent="0.2">
      <c r="M845" s="11"/>
      <c r="N845" s="11"/>
    </row>
    <row r="846" spans="13:14" x14ac:dyDescent="0.2">
      <c r="M846" s="11"/>
      <c r="N846" s="11"/>
    </row>
    <row r="847" spans="13:14" x14ac:dyDescent="0.2">
      <c r="M847" s="11"/>
      <c r="N847" s="11"/>
    </row>
    <row r="848" spans="13:14" x14ac:dyDescent="0.2">
      <c r="M848" s="11"/>
      <c r="N848" s="11"/>
    </row>
    <row r="849" spans="13:14" x14ac:dyDescent="0.2">
      <c r="M849" s="11"/>
      <c r="N849" s="11"/>
    </row>
    <row r="850" spans="13:14" x14ac:dyDescent="0.2">
      <c r="M850" s="11"/>
      <c r="N850" s="11"/>
    </row>
    <row r="851" spans="13:14" x14ac:dyDescent="0.2">
      <c r="M851" s="11"/>
      <c r="N851" s="11"/>
    </row>
    <row r="852" spans="13:14" x14ac:dyDescent="0.2">
      <c r="M852" s="11"/>
      <c r="N852" s="11"/>
    </row>
    <row r="853" spans="13:14" x14ac:dyDescent="0.2">
      <c r="M853" s="11"/>
      <c r="N853" s="11"/>
    </row>
    <row r="854" spans="13:14" x14ac:dyDescent="0.2">
      <c r="M854" s="11"/>
      <c r="N854" s="11"/>
    </row>
    <row r="855" spans="13:14" x14ac:dyDescent="0.2">
      <c r="M855" s="11"/>
      <c r="N855" s="11"/>
    </row>
    <row r="856" spans="13:14" x14ac:dyDescent="0.2">
      <c r="M856" s="11"/>
      <c r="N856" s="11"/>
    </row>
    <row r="857" spans="13:14" x14ac:dyDescent="0.2">
      <c r="M857" s="11"/>
      <c r="N857" s="11"/>
    </row>
    <row r="858" spans="13:14" x14ac:dyDescent="0.2">
      <c r="M858" s="11"/>
      <c r="N858" s="11"/>
    </row>
    <row r="859" spans="13:14" x14ac:dyDescent="0.2">
      <c r="M859" s="11"/>
      <c r="N859" s="11"/>
    </row>
    <row r="860" spans="13:14" x14ac:dyDescent="0.2">
      <c r="M860" s="11"/>
      <c r="N860" s="11"/>
    </row>
    <row r="861" spans="13:14" x14ac:dyDescent="0.2">
      <c r="M861" s="11"/>
      <c r="N861" s="11"/>
    </row>
    <row r="862" spans="13:14" x14ac:dyDescent="0.2">
      <c r="M862" s="11"/>
      <c r="N862" s="11"/>
    </row>
    <row r="863" spans="13:14" x14ac:dyDescent="0.2">
      <c r="M863" s="11"/>
      <c r="N863" s="11"/>
    </row>
    <row r="864" spans="13:14" x14ac:dyDescent="0.2">
      <c r="M864" s="11"/>
      <c r="N864" s="11"/>
    </row>
    <row r="865" spans="13:14" x14ac:dyDescent="0.2">
      <c r="M865" s="11"/>
      <c r="N865" s="11"/>
    </row>
    <row r="866" spans="13:14" x14ac:dyDescent="0.2">
      <c r="M866" s="11"/>
      <c r="N866" s="11"/>
    </row>
    <row r="867" spans="13:14" x14ac:dyDescent="0.2">
      <c r="M867" s="11"/>
      <c r="N867" s="11"/>
    </row>
    <row r="868" spans="13:14" x14ac:dyDescent="0.2">
      <c r="M868" s="11"/>
      <c r="N868" s="11"/>
    </row>
    <row r="869" spans="13:14" x14ac:dyDescent="0.2">
      <c r="M869" s="11"/>
      <c r="N869" s="11"/>
    </row>
    <row r="870" spans="13:14" x14ac:dyDescent="0.2">
      <c r="M870" s="11"/>
      <c r="N870" s="11"/>
    </row>
    <row r="871" spans="13:14" x14ac:dyDescent="0.2">
      <c r="M871" s="11"/>
      <c r="N871" s="11"/>
    </row>
    <row r="872" spans="13:14" x14ac:dyDescent="0.2">
      <c r="M872" s="11"/>
      <c r="N872" s="11"/>
    </row>
    <row r="873" spans="13:14" x14ac:dyDescent="0.2">
      <c r="M873" s="11"/>
      <c r="N873" s="11"/>
    </row>
    <row r="874" spans="13:14" x14ac:dyDescent="0.2">
      <c r="M874" s="11"/>
      <c r="N874" s="11"/>
    </row>
    <row r="875" spans="13:14" x14ac:dyDescent="0.2">
      <c r="M875" s="11"/>
      <c r="N875" s="11"/>
    </row>
    <row r="876" spans="13:14" x14ac:dyDescent="0.2">
      <c r="M876" s="11"/>
      <c r="N876" s="11"/>
    </row>
    <row r="877" spans="13:14" x14ac:dyDescent="0.2">
      <c r="M877" s="11"/>
      <c r="N877" s="11"/>
    </row>
    <row r="878" spans="13:14" x14ac:dyDescent="0.2">
      <c r="M878" s="11"/>
      <c r="N878" s="11"/>
    </row>
    <row r="879" spans="13:14" x14ac:dyDescent="0.2">
      <c r="M879" s="11"/>
      <c r="N879" s="11"/>
    </row>
    <row r="880" spans="13:14" x14ac:dyDescent="0.2">
      <c r="M880" s="11"/>
      <c r="N880" s="11"/>
    </row>
    <row r="881" spans="13:14" x14ac:dyDescent="0.2">
      <c r="M881" s="11"/>
      <c r="N881" s="11"/>
    </row>
    <row r="882" spans="13:14" x14ac:dyDescent="0.2">
      <c r="M882" s="11"/>
      <c r="N882" s="11"/>
    </row>
    <row r="883" spans="13:14" x14ac:dyDescent="0.2">
      <c r="M883" s="11"/>
      <c r="N883" s="11"/>
    </row>
    <row r="884" spans="13:14" x14ac:dyDescent="0.2">
      <c r="M884" s="11"/>
      <c r="N884" s="11"/>
    </row>
    <row r="885" spans="13:14" x14ac:dyDescent="0.2">
      <c r="M885" s="11"/>
      <c r="N885" s="11"/>
    </row>
    <row r="886" spans="13:14" x14ac:dyDescent="0.2">
      <c r="M886" s="11"/>
      <c r="N886" s="11"/>
    </row>
    <row r="887" spans="13:14" x14ac:dyDescent="0.2">
      <c r="M887" s="11"/>
      <c r="N887" s="11"/>
    </row>
    <row r="888" spans="13:14" x14ac:dyDescent="0.2">
      <c r="M888" s="11"/>
      <c r="N888" s="11"/>
    </row>
    <row r="889" spans="13:14" x14ac:dyDescent="0.2">
      <c r="M889" s="11"/>
      <c r="N889" s="11"/>
    </row>
    <row r="890" spans="13:14" x14ac:dyDescent="0.2">
      <c r="M890" s="11"/>
      <c r="N890" s="11"/>
    </row>
    <row r="891" spans="13:14" x14ac:dyDescent="0.2">
      <c r="M891" s="11"/>
      <c r="N891" s="11"/>
    </row>
    <row r="892" spans="13:14" x14ac:dyDescent="0.2">
      <c r="M892" s="11"/>
      <c r="N892" s="11"/>
    </row>
    <row r="893" spans="13:14" x14ac:dyDescent="0.2">
      <c r="M893" s="11"/>
      <c r="N893" s="11"/>
    </row>
    <row r="894" spans="13:14" x14ac:dyDescent="0.2">
      <c r="M894" s="11"/>
      <c r="N894" s="11"/>
    </row>
    <row r="895" spans="13:14" x14ac:dyDescent="0.2">
      <c r="M895" s="11"/>
      <c r="N895" s="11"/>
    </row>
    <row r="896" spans="13:14" x14ac:dyDescent="0.2">
      <c r="M896" s="11"/>
      <c r="N896" s="11"/>
    </row>
    <row r="897" spans="13:14" x14ac:dyDescent="0.2">
      <c r="M897" s="11"/>
      <c r="N897" s="11"/>
    </row>
    <row r="898" spans="13:14" x14ac:dyDescent="0.2">
      <c r="M898" s="11"/>
      <c r="N898" s="11"/>
    </row>
    <row r="899" spans="13:14" x14ac:dyDescent="0.2">
      <c r="M899" s="11"/>
      <c r="N899" s="11"/>
    </row>
    <row r="900" spans="13:14" x14ac:dyDescent="0.2">
      <c r="M900" s="11"/>
      <c r="N900" s="11"/>
    </row>
    <row r="901" spans="13:14" x14ac:dyDescent="0.2">
      <c r="M901" s="11"/>
      <c r="N901" s="11"/>
    </row>
    <row r="902" spans="13:14" x14ac:dyDescent="0.2">
      <c r="M902" s="11"/>
      <c r="N902" s="11"/>
    </row>
    <row r="903" spans="13:14" x14ac:dyDescent="0.2">
      <c r="M903" s="11"/>
      <c r="N903" s="11"/>
    </row>
    <row r="904" spans="13:14" x14ac:dyDescent="0.2">
      <c r="M904" s="11"/>
      <c r="N904" s="11"/>
    </row>
    <row r="905" spans="13:14" x14ac:dyDescent="0.2">
      <c r="M905" s="11"/>
      <c r="N905" s="11"/>
    </row>
    <row r="906" spans="13:14" x14ac:dyDescent="0.2">
      <c r="M906" s="11"/>
      <c r="N906" s="11"/>
    </row>
    <row r="907" spans="13:14" x14ac:dyDescent="0.2">
      <c r="M907" s="11"/>
      <c r="N907" s="11"/>
    </row>
    <row r="908" spans="13:14" x14ac:dyDescent="0.2">
      <c r="M908" s="11"/>
      <c r="N908" s="11"/>
    </row>
    <row r="909" spans="13:14" x14ac:dyDescent="0.2">
      <c r="M909" s="11"/>
      <c r="N909" s="11"/>
    </row>
    <row r="910" spans="13:14" x14ac:dyDescent="0.2">
      <c r="M910" s="11"/>
      <c r="N910" s="11"/>
    </row>
    <row r="911" spans="13:14" x14ac:dyDescent="0.2">
      <c r="M911" s="11"/>
      <c r="N911" s="11"/>
    </row>
    <row r="912" spans="13:14" x14ac:dyDescent="0.2">
      <c r="M912" s="11"/>
      <c r="N912" s="11"/>
    </row>
    <row r="913" spans="13:14" x14ac:dyDescent="0.2">
      <c r="M913" s="11"/>
      <c r="N913" s="11"/>
    </row>
    <row r="914" spans="13:14" x14ac:dyDescent="0.2">
      <c r="M914" s="11"/>
      <c r="N914" s="11"/>
    </row>
    <row r="915" spans="13:14" x14ac:dyDescent="0.2">
      <c r="M915" s="11"/>
      <c r="N915" s="11"/>
    </row>
    <row r="916" spans="13:14" x14ac:dyDescent="0.2">
      <c r="M916" s="11"/>
      <c r="N916" s="11"/>
    </row>
    <row r="917" spans="13:14" x14ac:dyDescent="0.2">
      <c r="M917" s="11"/>
      <c r="N917" s="11"/>
    </row>
    <row r="918" spans="13:14" x14ac:dyDescent="0.2">
      <c r="M918" s="11"/>
      <c r="N918" s="11"/>
    </row>
    <row r="919" spans="13:14" x14ac:dyDescent="0.2">
      <c r="M919" s="11"/>
      <c r="N919" s="11"/>
    </row>
    <row r="920" spans="13:14" x14ac:dyDescent="0.2">
      <c r="M920" s="11"/>
      <c r="N920" s="11"/>
    </row>
    <row r="921" spans="13:14" x14ac:dyDescent="0.2">
      <c r="M921" s="11"/>
      <c r="N921" s="11"/>
    </row>
    <row r="922" spans="13:14" x14ac:dyDescent="0.2">
      <c r="M922" s="11"/>
      <c r="N922" s="11"/>
    </row>
    <row r="923" spans="13:14" x14ac:dyDescent="0.2">
      <c r="M923" s="11"/>
      <c r="N923" s="11"/>
    </row>
    <row r="924" spans="13:14" x14ac:dyDescent="0.2">
      <c r="M924" s="11"/>
      <c r="N924" s="11"/>
    </row>
    <row r="925" spans="13:14" x14ac:dyDescent="0.2">
      <c r="M925" s="11"/>
      <c r="N925" s="11"/>
    </row>
    <row r="926" spans="13:14" x14ac:dyDescent="0.2">
      <c r="M926" s="11"/>
      <c r="N926" s="11"/>
    </row>
    <row r="927" spans="13:14" x14ac:dyDescent="0.2">
      <c r="M927" s="11"/>
      <c r="N927" s="11"/>
    </row>
    <row r="928" spans="13:14" x14ac:dyDescent="0.2">
      <c r="M928" s="11"/>
      <c r="N928" s="11"/>
    </row>
    <row r="929" spans="13:14" x14ac:dyDescent="0.2">
      <c r="M929" s="11"/>
      <c r="N929" s="11"/>
    </row>
    <row r="930" spans="13:14" x14ac:dyDescent="0.2">
      <c r="M930" s="11"/>
      <c r="N930" s="11"/>
    </row>
    <row r="931" spans="13:14" x14ac:dyDescent="0.2">
      <c r="M931" s="11"/>
      <c r="N931" s="11"/>
    </row>
    <row r="932" spans="13:14" x14ac:dyDescent="0.2">
      <c r="M932" s="11"/>
      <c r="N932" s="11"/>
    </row>
    <row r="933" spans="13:14" x14ac:dyDescent="0.2">
      <c r="M933" s="11"/>
      <c r="N933" s="11"/>
    </row>
    <row r="934" spans="13:14" x14ac:dyDescent="0.2">
      <c r="M934" s="11"/>
      <c r="N934" s="11"/>
    </row>
    <row r="935" spans="13:14" x14ac:dyDescent="0.2">
      <c r="M935" s="11"/>
      <c r="N935" s="11"/>
    </row>
    <row r="936" spans="13:14" x14ac:dyDescent="0.2">
      <c r="M936" s="11"/>
      <c r="N936" s="11"/>
    </row>
    <row r="937" spans="13:14" x14ac:dyDescent="0.2">
      <c r="M937" s="11"/>
      <c r="N937" s="11"/>
    </row>
    <row r="938" spans="13:14" x14ac:dyDescent="0.2">
      <c r="M938" s="11"/>
      <c r="N938" s="11"/>
    </row>
    <row r="939" spans="13:14" x14ac:dyDescent="0.2">
      <c r="M939" s="11"/>
      <c r="N939" s="11"/>
    </row>
    <row r="940" spans="13:14" x14ac:dyDescent="0.2">
      <c r="M940" s="11"/>
      <c r="N940" s="11"/>
    </row>
    <row r="941" spans="13:14" x14ac:dyDescent="0.2">
      <c r="M941" s="11"/>
      <c r="N941" s="11"/>
    </row>
    <row r="942" spans="13:14" x14ac:dyDescent="0.2">
      <c r="M942" s="11"/>
      <c r="N942" s="11"/>
    </row>
    <row r="943" spans="13:14" x14ac:dyDescent="0.2">
      <c r="M943" s="11"/>
      <c r="N943" s="11"/>
    </row>
    <row r="944" spans="13:14" x14ac:dyDescent="0.2">
      <c r="M944" s="11"/>
      <c r="N944" s="11"/>
    </row>
    <row r="945" spans="13:14" x14ac:dyDescent="0.2">
      <c r="M945" s="11"/>
      <c r="N945" s="11"/>
    </row>
    <row r="946" spans="13:14" x14ac:dyDescent="0.2">
      <c r="M946" s="11"/>
      <c r="N946" s="11"/>
    </row>
    <row r="947" spans="13:14" x14ac:dyDescent="0.2">
      <c r="M947" s="11"/>
      <c r="N947" s="11"/>
    </row>
    <row r="948" spans="13:14" x14ac:dyDescent="0.2">
      <c r="M948" s="11"/>
      <c r="N948" s="11"/>
    </row>
    <row r="949" spans="13:14" x14ac:dyDescent="0.2">
      <c r="M949" s="11"/>
      <c r="N949" s="11"/>
    </row>
    <row r="950" spans="13:14" x14ac:dyDescent="0.2">
      <c r="M950" s="11"/>
      <c r="N950" s="11"/>
    </row>
    <row r="951" spans="13:14" x14ac:dyDescent="0.2">
      <c r="M951" s="11"/>
      <c r="N951" s="11"/>
    </row>
    <row r="952" spans="13:14" x14ac:dyDescent="0.2">
      <c r="M952" s="11"/>
      <c r="N952" s="11"/>
    </row>
    <row r="953" spans="13:14" x14ac:dyDescent="0.2">
      <c r="M953" s="11"/>
      <c r="N953" s="11"/>
    </row>
    <row r="954" spans="13:14" x14ac:dyDescent="0.2">
      <c r="M954" s="11"/>
      <c r="N954" s="11"/>
    </row>
    <row r="955" spans="13:14" x14ac:dyDescent="0.2">
      <c r="M955" s="11"/>
      <c r="N955" s="11"/>
    </row>
    <row r="956" spans="13:14" x14ac:dyDescent="0.2">
      <c r="M956" s="11"/>
      <c r="N956" s="11"/>
    </row>
    <row r="957" spans="13:14" x14ac:dyDescent="0.2">
      <c r="M957" s="11"/>
      <c r="N957" s="11"/>
    </row>
    <row r="958" spans="13:14" x14ac:dyDescent="0.2">
      <c r="M958" s="11"/>
      <c r="N958" s="11"/>
    </row>
    <row r="959" spans="13:14" x14ac:dyDescent="0.2">
      <c r="M959" s="11"/>
      <c r="N959" s="11"/>
    </row>
    <row r="960" spans="13:14" x14ac:dyDescent="0.2">
      <c r="M960" s="11"/>
      <c r="N960" s="11"/>
    </row>
    <row r="961" spans="13:14" x14ac:dyDescent="0.2">
      <c r="M961" s="11"/>
      <c r="N961" s="11"/>
    </row>
    <row r="962" spans="13:14" x14ac:dyDescent="0.2">
      <c r="M962" s="11"/>
      <c r="N962" s="11"/>
    </row>
    <row r="963" spans="13:14" x14ac:dyDescent="0.2">
      <c r="M963" s="11"/>
      <c r="N963" s="11"/>
    </row>
    <row r="964" spans="13:14" x14ac:dyDescent="0.2">
      <c r="M964" s="11"/>
      <c r="N964" s="11"/>
    </row>
    <row r="965" spans="13:14" x14ac:dyDescent="0.2">
      <c r="M965" s="11"/>
      <c r="N965" s="11"/>
    </row>
    <row r="966" spans="13:14" x14ac:dyDescent="0.2">
      <c r="M966" s="11"/>
      <c r="N966" s="11"/>
    </row>
    <row r="967" spans="13:14" x14ac:dyDescent="0.2">
      <c r="M967" s="11"/>
      <c r="N967" s="11"/>
    </row>
    <row r="968" spans="13:14" x14ac:dyDescent="0.2">
      <c r="M968" s="11"/>
      <c r="N968" s="11"/>
    </row>
    <row r="969" spans="13:14" x14ac:dyDescent="0.2">
      <c r="M969" s="11"/>
      <c r="N969" s="11"/>
    </row>
    <row r="970" spans="13:14" x14ac:dyDescent="0.2">
      <c r="M970" s="11"/>
      <c r="N970" s="11"/>
    </row>
    <row r="971" spans="13:14" x14ac:dyDescent="0.2">
      <c r="M971" s="11"/>
      <c r="N971" s="11"/>
    </row>
    <row r="972" spans="13:14" x14ac:dyDescent="0.2">
      <c r="M972" s="11"/>
      <c r="N972" s="11"/>
    </row>
    <row r="973" spans="13:14" x14ac:dyDescent="0.2">
      <c r="M973" s="11"/>
      <c r="N973" s="11"/>
    </row>
    <row r="974" spans="13:14" x14ac:dyDescent="0.2">
      <c r="M974" s="11"/>
      <c r="N974" s="11"/>
    </row>
    <row r="975" spans="13:14" x14ac:dyDescent="0.2">
      <c r="M975" s="11"/>
      <c r="N975" s="11"/>
    </row>
    <row r="976" spans="13:14" x14ac:dyDescent="0.2">
      <c r="M976" s="11"/>
      <c r="N976" s="11"/>
    </row>
    <row r="977" spans="13:14" x14ac:dyDescent="0.2">
      <c r="M977" s="11"/>
      <c r="N977" s="11"/>
    </row>
    <row r="978" spans="13:14" x14ac:dyDescent="0.2">
      <c r="M978" s="11"/>
      <c r="N978" s="11"/>
    </row>
    <row r="979" spans="13:14" x14ac:dyDescent="0.2">
      <c r="M979" s="11"/>
      <c r="N979" s="11"/>
    </row>
    <row r="980" spans="13:14" x14ac:dyDescent="0.2">
      <c r="M980" s="11"/>
      <c r="N980" s="11"/>
    </row>
    <row r="981" spans="13:14" x14ac:dyDescent="0.2">
      <c r="M981" s="11"/>
      <c r="N981" s="11"/>
    </row>
    <row r="982" spans="13:14" x14ac:dyDescent="0.2">
      <c r="M982" s="11"/>
      <c r="N982" s="11"/>
    </row>
    <row r="983" spans="13:14" x14ac:dyDescent="0.2">
      <c r="M983" s="11"/>
      <c r="N983" s="11"/>
    </row>
    <row r="984" spans="13:14" x14ac:dyDescent="0.2">
      <c r="M984" s="11"/>
      <c r="N984" s="11"/>
    </row>
    <row r="985" spans="13:14" x14ac:dyDescent="0.2">
      <c r="M985" s="11"/>
      <c r="N985" s="11"/>
    </row>
    <row r="986" spans="13:14" x14ac:dyDescent="0.2">
      <c r="M986" s="11"/>
      <c r="N986" s="11"/>
    </row>
    <row r="987" spans="13:14" x14ac:dyDescent="0.2">
      <c r="M987" s="11"/>
      <c r="N987" s="11"/>
    </row>
    <row r="988" spans="13:14" x14ac:dyDescent="0.2">
      <c r="M988" s="11"/>
      <c r="N988" s="11"/>
    </row>
    <row r="989" spans="13:14" x14ac:dyDescent="0.2">
      <c r="M989" s="11"/>
      <c r="N989" s="11"/>
    </row>
    <row r="990" spans="13:14" x14ac:dyDescent="0.2">
      <c r="M990" s="11"/>
      <c r="N990" s="11"/>
    </row>
    <row r="991" spans="13:14" x14ac:dyDescent="0.2">
      <c r="M991" s="11"/>
      <c r="N991" s="11"/>
    </row>
    <row r="992" spans="13:14" x14ac:dyDescent="0.2">
      <c r="M992" s="11"/>
      <c r="N992" s="11"/>
    </row>
    <row r="993" spans="13:14" x14ac:dyDescent="0.2">
      <c r="M993" s="11"/>
      <c r="N993" s="11"/>
    </row>
    <row r="994" spans="13:14" x14ac:dyDescent="0.2">
      <c r="M994" s="11"/>
      <c r="N994" s="11"/>
    </row>
    <row r="995" spans="13:14" x14ac:dyDescent="0.2">
      <c r="M995" s="11"/>
      <c r="N995" s="11"/>
    </row>
    <row r="996" spans="13:14" x14ac:dyDescent="0.2">
      <c r="M996" s="11"/>
      <c r="N996" s="11"/>
    </row>
    <row r="997" spans="13:14" x14ac:dyDescent="0.2">
      <c r="M997" s="11"/>
      <c r="N997" s="11"/>
    </row>
    <row r="998" spans="13:14" x14ac:dyDescent="0.2">
      <c r="M998" s="11"/>
      <c r="N998" s="11"/>
    </row>
    <row r="999" spans="13:14" x14ac:dyDescent="0.2">
      <c r="M999" s="11"/>
      <c r="N999" s="11"/>
    </row>
    <row r="1000" spans="13:14" x14ac:dyDescent="0.2">
      <c r="M1000" s="11"/>
      <c r="N1000" s="11"/>
    </row>
    <row r="1001" spans="13:14" x14ac:dyDescent="0.2">
      <c r="M1001" s="11"/>
      <c r="N1001" s="11"/>
    </row>
    <row r="1002" spans="13:14" x14ac:dyDescent="0.2">
      <c r="M1002" s="11"/>
      <c r="N1002" s="11"/>
    </row>
    <row r="1003" spans="13:14" x14ac:dyDescent="0.2">
      <c r="M1003" s="11"/>
      <c r="N1003" s="11"/>
    </row>
    <row r="1004" spans="13:14" x14ac:dyDescent="0.2">
      <c r="M1004" s="11"/>
      <c r="N1004" s="11"/>
    </row>
    <row r="1005" spans="13:14" x14ac:dyDescent="0.2">
      <c r="M1005" s="11"/>
      <c r="N1005" s="11"/>
    </row>
    <row r="1006" spans="13:14" x14ac:dyDescent="0.2">
      <c r="M1006" s="11"/>
      <c r="N1006" s="11"/>
    </row>
    <row r="1007" spans="13:14" x14ac:dyDescent="0.2">
      <c r="M1007" s="11"/>
      <c r="N1007" s="11"/>
    </row>
    <row r="1008" spans="13:14" x14ac:dyDescent="0.2">
      <c r="M1008" s="11"/>
      <c r="N1008" s="11"/>
    </row>
    <row r="1009" spans="13:14" x14ac:dyDescent="0.2">
      <c r="M1009" s="11"/>
      <c r="N1009" s="11"/>
    </row>
    <row r="1010" spans="13:14" x14ac:dyDescent="0.2">
      <c r="M1010" s="11"/>
      <c r="N1010" s="11"/>
    </row>
    <row r="1011" spans="13:14" x14ac:dyDescent="0.2">
      <c r="M1011" s="11"/>
      <c r="N1011" s="11"/>
    </row>
    <row r="1012" spans="13:14" x14ac:dyDescent="0.2">
      <c r="M1012" s="11"/>
      <c r="N1012" s="11"/>
    </row>
    <row r="1013" spans="13:14" x14ac:dyDescent="0.2">
      <c r="M1013" s="11"/>
      <c r="N1013" s="11"/>
    </row>
    <row r="1014" spans="13:14" x14ac:dyDescent="0.2">
      <c r="M1014" s="11"/>
      <c r="N1014" s="11"/>
    </row>
    <row r="1015" spans="13:14" x14ac:dyDescent="0.2">
      <c r="M1015" s="11"/>
      <c r="N1015" s="11"/>
    </row>
    <row r="1016" spans="13:14" x14ac:dyDescent="0.2">
      <c r="M1016" s="11"/>
      <c r="N1016" s="11"/>
    </row>
    <row r="1017" spans="13:14" x14ac:dyDescent="0.2">
      <c r="M1017" s="11"/>
      <c r="N1017" s="11"/>
    </row>
    <row r="1018" spans="13:14" x14ac:dyDescent="0.2">
      <c r="M1018" s="11"/>
      <c r="N1018" s="11"/>
    </row>
    <row r="1019" spans="13:14" x14ac:dyDescent="0.2">
      <c r="M1019" s="11"/>
      <c r="N1019" s="11"/>
    </row>
    <row r="1020" spans="13:14" x14ac:dyDescent="0.2">
      <c r="M1020" s="11"/>
      <c r="N1020" s="11"/>
    </row>
    <row r="1021" spans="13:14" x14ac:dyDescent="0.2">
      <c r="M1021" s="11"/>
      <c r="N1021" s="11"/>
    </row>
    <row r="1022" spans="13:14" x14ac:dyDescent="0.2">
      <c r="M1022" s="11"/>
      <c r="N1022" s="11"/>
    </row>
    <row r="1023" spans="13:14" x14ac:dyDescent="0.2">
      <c r="M1023" s="11"/>
      <c r="N1023" s="11"/>
    </row>
    <row r="1024" spans="13:14" x14ac:dyDescent="0.2">
      <c r="M1024" s="11"/>
      <c r="N1024" s="11"/>
    </row>
    <row r="1025" spans="13:14" x14ac:dyDescent="0.2">
      <c r="M1025" s="11"/>
      <c r="N1025" s="11"/>
    </row>
    <row r="1026" spans="13:14" x14ac:dyDescent="0.2">
      <c r="M1026" s="11"/>
      <c r="N1026" s="11"/>
    </row>
    <row r="1027" spans="13:14" x14ac:dyDescent="0.2">
      <c r="M1027" s="11"/>
      <c r="N1027" s="11"/>
    </row>
    <row r="1028" spans="13:14" x14ac:dyDescent="0.2">
      <c r="M1028" s="11"/>
      <c r="N1028" s="11"/>
    </row>
    <row r="1029" spans="13:14" x14ac:dyDescent="0.2">
      <c r="M1029" s="11"/>
      <c r="N1029" s="11"/>
    </row>
    <row r="1030" spans="13:14" x14ac:dyDescent="0.2">
      <c r="M1030" s="11"/>
      <c r="N1030" s="11"/>
    </row>
    <row r="1031" spans="13:14" x14ac:dyDescent="0.2">
      <c r="M1031" s="11"/>
      <c r="N1031" s="11"/>
    </row>
    <row r="1032" spans="13:14" x14ac:dyDescent="0.2">
      <c r="M1032" s="11"/>
      <c r="N1032" s="11"/>
    </row>
    <row r="1033" spans="13:14" x14ac:dyDescent="0.2">
      <c r="M1033" s="11"/>
      <c r="N1033" s="11"/>
    </row>
    <row r="1034" spans="13:14" x14ac:dyDescent="0.2">
      <c r="M1034" s="11"/>
      <c r="N1034" s="11"/>
    </row>
    <row r="1035" spans="13:14" x14ac:dyDescent="0.2">
      <c r="M1035" s="11"/>
      <c r="N1035" s="11"/>
    </row>
    <row r="1036" spans="13:14" x14ac:dyDescent="0.2">
      <c r="M1036" s="11"/>
      <c r="N1036" s="11"/>
    </row>
    <row r="1037" spans="13:14" x14ac:dyDescent="0.2">
      <c r="M1037" s="11"/>
      <c r="N1037" s="11"/>
    </row>
    <row r="1038" spans="13:14" x14ac:dyDescent="0.2">
      <c r="M1038" s="11"/>
      <c r="N1038" s="11"/>
    </row>
    <row r="1039" spans="13:14" x14ac:dyDescent="0.2">
      <c r="M1039" s="11"/>
      <c r="N1039" s="11"/>
    </row>
    <row r="1040" spans="13:14" x14ac:dyDescent="0.2">
      <c r="M1040" s="11"/>
      <c r="N1040" s="11"/>
    </row>
    <row r="1041" spans="13:14" x14ac:dyDescent="0.2">
      <c r="M1041" s="11"/>
      <c r="N1041" s="11"/>
    </row>
    <row r="1042" spans="13:14" x14ac:dyDescent="0.2">
      <c r="M1042" s="11"/>
      <c r="N1042" s="11"/>
    </row>
    <row r="1043" spans="13:14" x14ac:dyDescent="0.2">
      <c r="M1043" s="11"/>
      <c r="N1043" s="11"/>
    </row>
    <row r="1044" spans="13:14" x14ac:dyDescent="0.2">
      <c r="M1044" s="11"/>
      <c r="N1044" s="11"/>
    </row>
    <row r="1045" spans="13:14" x14ac:dyDescent="0.2">
      <c r="M1045" s="11"/>
      <c r="N1045" s="11"/>
    </row>
    <row r="1046" spans="13:14" x14ac:dyDescent="0.2">
      <c r="M1046" s="11"/>
      <c r="N1046" s="11"/>
    </row>
    <row r="1047" spans="13:14" x14ac:dyDescent="0.2">
      <c r="M1047" s="11"/>
      <c r="N1047" s="11"/>
    </row>
    <row r="1048" spans="13:14" x14ac:dyDescent="0.2">
      <c r="M1048" s="11"/>
      <c r="N1048" s="11"/>
    </row>
    <row r="1049" spans="13:14" x14ac:dyDescent="0.2">
      <c r="M1049" s="11"/>
      <c r="N1049" s="11"/>
    </row>
    <row r="1050" spans="13:14" x14ac:dyDescent="0.2">
      <c r="M1050" s="11"/>
      <c r="N1050" s="11"/>
    </row>
    <row r="1051" spans="13:14" x14ac:dyDescent="0.2">
      <c r="M1051" s="11"/>
      <c r="N1051" s="11"/>
    </row>
    <row r="1052" spans="13:14" x14ac:dyDescent="0.2">
      <c r="M1052" s="11"/>
      <c r="N1052" s="11"/>
    </row>
    <row r="1053" spans="13:14" x14ac:dyDescent="0.2">
      <c r="M1053" s="11"/>
      <c r="N1053" s="11"/>
    </row>
    <row r="1054" spans="13:14" x14ac:dyDescent="0.2">
      <c r="M1054" s="11"/>
      <c r="N1054" s="11"/>
    </row>
    <row r="1055" spans="13:14" x14ac:dyDescent="0.2">
      <c r="M1055" s="11"/>
      <c r="N1055" s="11"/>
    </row>
    <row r="1056" spans="13:14" x14ac:dyDescent="0.2">
      <c r="M1056" s="11"/>
      <c r="N1056" s="11"/>
    </row>
    <row r="1057" spans="13:14" x14ac:dyDescent="0.2">
      <c r="M1057" s="11"/>
      <c r="N1057" s="11"/>
    </row>
    <row r="1058" spans="13:14" x14ac:dyDescent="0.2">
      <c r="M1058" s="11"/>
      <c r="N1058" s="11"/>
    </row>
    <row r="1059" spans="13:14" x14ac:dyDescent="0.2">
      <c r="M1059" s="11"/>
      <c r="N1059" s="11"/>
    </row>
    <row r="1060" spans="13:14" x14ac:dyDescent="0.2">
      <c r="M1060" s="11"/>
      <c r="N1060" s="11"/>
    </row>
    <row r="1061" spans="13:14" x14ac:dyDescent="0.2">
      <c r="M1061" s="11"/>
      <c r="N1061" s="11"/>
    </row>
    <row r="1062" spans="13:14" x14ac:dyDescent="0.2">
      <c r="M1062" s="11"/>
      <c r="N1062" s="11"/>
    </row>
    <row r="1063" spans="13:14" x14ac:dyDescent="0.2">
      <c r="M1063" s="11"/>
      <c r="N1063" s="11"/>
    </row>
    <row r="1064" spans="13:14" x14ac:dyDescent="0.2">
      <c r="M1064" s="11"/>
      <c r="N1064" s="11"/>
    </row>
    <row r="1065" spans="13:14" x14ac:dyDescent="0.2">
      <c r="M1065" s="11"/>
      <c r="N1065" s="11"/>
    </row>
    <row r="1066" spans="13:14" x14ac:dyDescent="0.2">
      <c r="M1066" s="11"/>
      <c r="N1066" s="11"/>
    </row>
    <row r="1067" spans="13:14" x14ac:dyDescent="0.2">
      <c r="M1067" s="11"/>
      <c r="N1067" s="11"/>
    </row>
    <row r="1068" spans="13:14" x14ac:dyDescent="0.2">
      <c r="M1068" s="11"/>
      <c r="N1068" s="11"/>
    </row>
    <row r="1069" spans="13:14" x14ac:dyDescent="0.2">
      <c r="M1069" s="11"/>
      <c r="N1069" s="11"/>
    </row>
    <row r="1070" spans="13:14" x14ac:dyDescent="0.2">
      <c r="M1070" s="11"/>
      <c r="N1070" s="11"/>
    </row>
    <row r="1071" spans="13:14" x14ac:dyDescent="0.2">
      <c r="M1071" s="11"/>
      <c r="N1071" s="11"/>
    </row>
    <row r="1072" spans="13:14" x14ac:dyDescent="0.2">
      <c r="M1072" s="11"/>
      <c r="N1072" s="11"/>
    </row>
    <row r="1073" spans="13:14" x14ac:dyDescent="0.2">
      <c r="M1073" s="11"/>
      <c r="N1073" s="11"/>
    </row>
    <row r="1074" spans="13:14" x14ac:dyDescent="0.2">
      <c r="M1074" s="11"/>
      <c r="N1074" s="11"/>
    </row>
    <row r="1075" spans="13:14" x14ac:dyDescent="0.2">
      <c r="M1075" s="11"/>
      <c r="N1075" s="11"/>
    </row>
    <row r="1076" spans="13:14" x14ac:dyDescent="0.2">
      <c r="M1076" s="11"/>
      <c r="N1076" s="11"/>
    </row>
    <row r="1077" spans="13:14" x14ac:dyDescent="0.2">
      <c r="M1077" s="11"/>
      <c r="N1077" s="11"/>
    </row>
    <row r="1078" spans="13:14" x14ac:dyDescent="0.2">
      <c r="M1078" s="11"/>
      <c r="N1078" s="11"/>
    </row>
    <row r="1079" spans="13:14" x14ac:dyDescent="0.2">
      <c r="M1079" s="11"/>
      <c r="N1079" s="11"/>
    </row>
    <row r="1080" spans="13:14" x14ac:dyDescent="0.2">
      <c r="M1080" s="11"/>
      <c r="N1080" s="11"/>
    </row>
    <row r="1081" spans="13:14" x14ac:dyDescent="0.2">
      <c r="M1081" s="11"/>
      <c r="N1081" s="11"/>
    </row>
    <row r="1082" spans="13:14" x14ac:dyDescent="0.2">
      <c r="M1082" s="11"/>
      <c r="N1082" s="11"/>
    </row>
    <row r="1083" spans="13:14" x14ac:dyDescent="0.2">
      <c r="M1083" s="11"/>
      <c r="N1083" s="11"/>
    </row>
    <row r="1084" spans="13:14" x14ac:dyDescent="0.2">
      <c r="M1084" s="11"/>
      <c r="N1084" s="11"/>
    </row>
    <row r="1085" spans="13:14" x14ac:dyDescent="0.2">
      <c r="M1085" s="11"/>
      <c r="N1085" s="11"/>
    </row>
    <row r="1086" spans="13:14" x14ac:dyDescent="0.2">
      <c r="M1086" s="11"/>
      <c r="N1086" s="11"/>
    </row>
    <row r="1087" spans="13:14" x14ac:dyDescent="0.2">
      <c r="M1087" s="11"/>
      <c r="N1087" s="11"/>
    </row>
    <row r="1088" spans="13:14" x14ac:dyDescent="0.2">
      <c r="M1088" s="11"/>
      <c r="N1088" s="11"/>
    </row>
    <row r="1089" spans="13:14" x14ac:dyDescent="0.2">
      <c r="M1089" s="11"/>
      <c r="N1089" s="11"/>
    </row>
    <row r="1090" spans="13:14" x14ac:dyDescent="0.2">
      <c r="M1090" s="11"/>
      <c r="N1090" s="11"/>
    </row>
    <row r="1091" spans="13:14" x14ac:dyDescent="0.2">
      <c r="M1091" s="11"/>
      <c r="N1091" s="11"/>
    </row>
    <row r="1092" spans="13:14" x14ac:dyDescent="0.2">
      <c r="M1092" s="11"/>
      <c r="N1092" s="11"/>
    </row>
    <row r="1093" spans="13:14" x14ac:dyDescent="0.2">
      <c r="M1093" s="11"/>
      <c r="N1093" s="11"/>
    </row>
    <row r="1094" spans="13:14" x14ac:dyDescent="0.2">
      <c r="M1094" s="11"/>
      <c r="N1094" s="11"/>
    </row>
    <row r="1095" spans="13:14" x14ac:dyDescent="0.2">
      <c r="M1095" s="11"/>
      <c r="N1095" s="11"/>
    </row>
    <row r="1096" spans="13:14" x14ac:dyDescent="0.2">
      <c r="M1096" s="11"/>
      <c r="N1096" s="11"/>
    </row>
    <row r="1097" spans="13:14" x14ac:dyDescent="0.2">
      <c r="M1097" s="11"/>
      <c r="N1097" s="11"/>
    </row>
    <row r="1098" spans="13:14" x14ac:dyDescent="0.2">
      <c r="M1098" s="11"/>
      <c r="N1098" s="11"/>
    </row>
    <row r="1099" spans="13:14" x14ac:dyDescent="0.2">
      <c r="M1099" s="11"/>
      <c r="N1099" s="11"/>
    </row>
    <row r="1100" spans="13:14" x14ac:dyDescent="0.2">
      <c r="M1100" s="11"/>
      <c r="N1100" s="11"/>
    </row>
    <row r="1101" spans="13:14" x14ac:dyDescent="0.2">
      <c r="M1101" s="11"/>
      <c r="N1101" s="11"/>
    </row>
    <row r="1102" spans="13:14" x14ac:dyDescent="0.2">
      <c r="M1102" s="11"/>
      <c r="N1102" s="11"/>
    </row>
    <row r="1103" spans="13:14" x14ac:dyDescent="0.2">
      <c r="M1103" s="11"/>
      <c r="N1103" s="11"/>
    </row>
    <row r="1104" spans="13:14" x14ac:dyDescent="0.2">
      <c r="M1104" s="11"/>
      <c r="N1104" s="11"/>
    </row>
    <row r="1105" spans="13:14" x14ac:dyDescent="0.2">
      <c r="M1105" s="11"/>
      <c r="N1105" s="11"/>
    </row>
    <row r="1106" spans="13:14" x14ac:dyDescent="0.2">
      <c r="M1106" s="11"/>
      <c r="N1106" s="11"/>
    </row>
    <row r="1107" spans="13:14" x14ac:dyDescent="0.2">
      <c r="M1107" s="11"/>
      <c r="N1107" s="11"/>
    </row>
    <row r="1108" spans="13:14" x14ac:dyDescent="0.2">
      <c r="M1108" s="11"/>
      <c r="N1108" s="11"/>
    </row>
    <row r="1109" spans="13:14" x14ac:dyDescent="0.2">
      <c r="M1109" s="11"/>
      <c r="N1109" s="11"/>
    </row>
    <row r="1110" spans="13:14" x14ac:dyDescent="0.2">
      <c r="M1110" s="11"/>
      <c r="N1110" s="11"/>
    </row>
    <row r="1111" spans="13:14" x14ac:dyDescent="0.2">
      <c r="M1111" s="11"/>
      <c r="N1111" s="11"/>
    </row>
    <row r="1112" spans="13:14" x14ac:dyDescent="0.2">
      <c r="M1112" s="11"/>
      <c r="N1112" s="11"/>
    </row>
    <row r="1113" spans="13:14" x14ac:dyDescent="0.2">
      <c r="M1113" s="11"/>
      <c r="N1113" s="11"/>
    </row>
    <row r="1114" spans="13:14" x14ac:dyDescent="0.2">
      <c r="M1114" s="11"/>
      <c r="N1114" s="11"/>
    </row>
    <row r="1115" spans="13:14" x14ac:dyDescent="0.2">
      <c r="M1115" s="11"/>
      <c r="N1115" s="11"/>
    </row>
    <row r="1116" spans="13:14" x14ac:dyDescent="0.2">
      <c r="M1116" s="11"/>
      <c r="N1116" s="11"/>
    </row>
    <row r="1117" spans="13:14" x14ac:dyDescent="0.2">
      <c r="M1117" s="11"/>
      <c r="N1117" s="11"/>
    </row>
    <row r="1118" spans="13:14" x14ac:dyDescent="0.2">
      <c r="M1118" s="11"/>
      <c r="N1118" s="11"/>
    </row>
    <row r="1119" spans="13:14" x14ac:dyDescent="0.2">
      <c r="M1119" s="11"/>
      <c r="N1119" s="11"/>
    </row>
    <row r="1120" spans="13:14" x14ac:dyDescent="0.2">
      <c r="M1120" s="11"/>
      <c r="N1120" s="11"/>
    </row>
    <row r="1121" spans="13:14" x14ac:dyDescent="0.2">
      <c r="M1121" s="11"/>
      <c r="N1121" s="11"/>
    </row>
    <row r="1122" spans="13:14" x14ac:dyDescent="0.2">
      <c r="M1122" s="11"/>
      <c r="N1122" s="11"/>
    </row>
    <row r="1123" spans="13:14" x14ac:dyDescent="0.2">
      <c r="M1123" s="11"/>
      <c r="N1123" s="1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2E0B4-C261-1447-95E8-B4C9EE6807FC}">
  <dimension ref="A1:V508"/>
  <sheetViews>
    <sheetView workbookViewId="0">
      <selection activeCell="F3" sqref="F3:F383"/>
    </sheetView>
  </sheetViews>
  <sheetFormatPr baseColWidth="10" defaultRowHeight="16" x14ac:dyDescent="0.2"/>
  <cols>
    <col min="1" max="1" width="15.83203125" style="21" customWidth="1"/>
    <col min="2" max="2" width="15.5" style="21" customWidth="1"/>
    <col min="3" max="3" width="17.33203125" style="22" customWidth="1"/>
    <col min="4" max="4" width="17" style="23" customWidth="1"/>
    <col min="5" max="5" width="17" style="24" customWidth="1"/>
    <col min="6" max="6" width="14.33203125" style="25" customWidth="1"/>
    <col min="7" max="7" width="17.6640625" style="23" customWidth="1"/>
    <col min="10" max="10" width="15.83203125" style="21" customWidth="1"/>
    <col min="11" max="11" width="15.5" style="21" customWidth="1"/>
    <col min="12" max="12" width="17.33203125" style="22" customWidth="1"/>
    <col min="13" max="14" width="17" style="23" customWidth="1"/>
    <col min="15" max="15" width="23.33203125" style="10" customWidth="1"/>
    <col min="16" max="16" width="17.6640625" style="23" customWidth="1"/>
    <col min="17" max="17" width="15" style="31" customWidth="1"/>
  </cols>
  <sheetData>
    <row r="1" spans="1:20" s="18" customFormat="1" x14ac:dyDescent="0.2">
      <c r="A1" s="36" t="s">
        <v>367</v>
      </c>
      <c r="B1" s="32"/>
      <c r="C1" s="33"/>
      <c r="D1" s="26"/>
      <c r="E1" s="34"/>
      <c r="F1" s="35"/>
      <c r="G1" s="26"/>
      <c r="J1" s="21"/>
      <c r="K1" s="21"/>
      <c r="L1" s="22"/>
      <c r="M1" s="23"/>
      <c r="N1" s="23"/>
      <c r="O1" s="10"/>
      <c r="P1" s="23"/>
      <c r="Q1" s="31"/>
    </row>
    <row r="2" spans="1:20" ht="34" x14ac:dyDescent="0.2">
      <c r="A2" s="19" t="s">
        <v>17</v>
      </c>
      <c r="B2" s="19" t="s">
        <v>18</v>
      </c>
      <c r="C2" s="20" t="s">
        <v>19</v>
      </c>
      <c r="D2" s="6" t="s">
        <v>20</v>
      </c>
      <c r="E2" s="4" t="s">
        <v>21</v>
      </c>
      <c r="F2" s="6" t="s">
        <v>278</v>
      </c>
      <c r="G2" s="6" t="s">
        <v>22</v>
      </c>
      <c r="J2" s="19"/>
      <c r="K2" s="19"/>
      <c r="L2" s="20"/>
      <c r="M2" s="6"/>
      <c r="N2" s="6"/>
      <c r="O2" s="2"/>
      <c r="P2" s="6"/>
      <c r="Q2" s="3"/>
      <c r="R2" s="1"/>
      <c r="S2" s="1"/>
      <c r="T2" s="1"/>
    </row>
    <row r="3" spans="1:20" x14ac:dyDescent="0.2">
      <c r="A3" s="21" t="s">
        <v>23</v>
      </c>
      <c r="B3" s="21" t="s">
        <v>24</v>
      </c>
      <c r="C3" s="22" t="s">
        <v>25</v>
      </c>
      <c r="D3" s="23">
        <v>0.06</v>
      </c>
      <c r="E3" s="24">
        <v>0.06</v>
      </c>
      <c r="F3" s="10">
        <v>0.100173913</v>
      </c>
      <c r="G3" s="26">
        <v>11.660537209550656</v>
      </c>
      <c r="P3" s="26"/>
      <c r="R3" s="1"/>
      <c r="S3" s="1"/>
      <c r="T3" s="1"/>
    </row>
    <row r="4" spans="1:20" x14ac:dyDescent="0.2">
      <c r="A4" s="21" t="s">
        <v>23</v>
      </c>
      <c r="B4" s="21" t="s">
        <v>24</v>
      </c>
      <c r="C4" s="22" t="s">
        <v>26</v>
      </c>
      <c r="D4" s="23">
        <v>0.11</v>
      </c>
      <c r="E4" s="24">
        <v>0.11</v>
      </c>
      <c r="F4" s="10">
        <v>0.183652174</v>
      </c>
      <c r="G4" s="26">
        <v>11.477189308120764</v>
      </c>
      <c r="P4" s="26"/>
      <c r="R4" s="1"/>
      <c r="S4" s="1"/>
      <c r="T4" s="1"/>
    </row>
    <row r="5" spans="1:20" x14ac:dyDescent="0.2">
      <c r="A5" s="21" t="s">
        <v>23</v>
      </c>
      <c r="B5" s="21" t="s">
        <v>24</v>
      </c>
      <c r="C5" s="22" t="s">
        <v>27</v>
      </c>
      <c r="D5" s="23">
        <v>0.16</v>
      </c>
      <c r="E5" s="24">
        <v>0.16</v>
      </c>
      <c r="F5" s="10">
        <v>0.267130435</v>
      </c>
      <c r="G5" s="26">
        <v>11.6</v>
      </c>
      <c r="P5" s="26"/>
      <c r="R5" s="1"/>
      <c r="S5" s="1"/>
      <c r="T5" s="1"/>
    </row>
    <row r="6" spans="1:20" x14ac:dyDescent="0.2">
      <c r="A6" s="21" t="s">
        <v>23</v>
      </c>
      <c r="B6" s="21" t="s">
        <v>24</v>
      </c>
      <c r="C6" s="22" t="s">
        <v>28</v>
      </c>
      <c r="D6" s="23">
        <v>0.21</v>
      </c>
      <c r="E6" s="24">
        <v>0.21</v>
      </c>
      <c r="F6" s="10">
        <v>0.350608696</v>
      </c>
      <c r="G6" s="23">
        <v>11.268309010364161</v>
      </c>
      <c r="R6" s="1"/>
      <c r="S6" s="1"/>
      <c r="T6" s="1"/>
    </row>
    <row r="7" spans="1:20" x14ac:dyDescent="0.2">
      <c r="A7" s="21" t="s">
        <v>23</v>
      </c>
      <c r="B7" s="21" t="s">
        <v>24</v>
      </c>
      <c r="C7" s="22" t="s">
        <v>29</v>
      </c>
      <c r="D7" s="23">
        <v>0.26</v>
      </c>
      <c r="E7" s="24">
        <v>0.26</v>
      </c>
      <c r="F7" s="10">
        <v>0.439434783</v>
      </c>
      <c r="G7" s="23">
        <v>11.370366827028208</v>
      </c>
      <c r="R7" s="1"/>
      <c r="S7" s="1"/>
      <c r="T7" s="1"/>
    </row>
    <row r="8" spans="1:20" x14ac:dyDescent="0.2">
      <c r="A8" s="21" t="s">
        <v>23</v>
      </c>
      <c r="B8" s="21" t="s">
        <v>24</v>
      </c>
      <c r="C8" s="22" t="s">
        <v>30</v>
      </c>
      <c r="D8" s="23">
        <v>0.31</v>
      </c>
      <c r="E8" s="24">
        <v>0.31</v>
      </c>
      <c r="F8" s="10">
        <v>0.531826087</v>
      </c>
      <c r="G8" s="23">
        <v>11.584712662313734</v>
      </c>
      <c r="R8" s="1"/>
      <c r="S8" s="1"/>
      <c r="T8" s="1"/>
    </row>
    <row r="9" spans="1:20" x14ac:dyDescent="0.2">
      <c r="A9" s="21" t="s">
        <v>23</v>
      </c>
      <c r="B9" s="21" t="s">
        <v>24</v>
      </c>
      <c r="C9" s="22" t="s">
        <v>31</v>
      </c>
      <c r="D9" s="23">
        <v>0.36</v>
      </c>
      <c r="E9" s="24">
        <v>0.36</v>
      </c>
      <c r="F9" s="10">
        <v>0.62421739099999995</v>
      </c>
      <c r="G9" s="23">
        <v>11.321555761586241</v>
      </c>
      <c r="R9" s="1"/>
      <c r="S9" s="1"/>
      <c r="T9" s="1"/>
    </row>
    <row r="10" spans="1:20" x14ac:dyDescent="0.2">
      <c r="A10" s="21" t="s">
        <v>23</v>
      </c>
      <c r="B10" s="21" t="s">
        <v>24</v>
      </c>
      <c r="C10" s="22" t="s">
        <v>32</v>
      </c>
      <c r="D10" s="23">
        <v>0.46</v>
      </c>
      <c r="E10" s="24">
        <v>0.46</v>
      </c>
      <c r="F10" s="10">
        <v>0.80900000000000005</v>
      </c>
      <c r="G10" s="23">
        <v>11.451706325554385</v>
      </c>
      <c r="R10" s="1"/>
      <c r="S10" s="1"/>
      <c r="T10" s="1"/>
    </row>
    <row r="11" spans="1:20" x14ac:dyDescent="0.2">
      <c r="A11" s="21" t="s">
        <v>23</v>
      </c>
      <c r="B11" s="21" t="s">
        <v>24</v>
      </c>
      <c r="C11" s="22" t="s">
        <v>33</v>
      </c>
      <c r="D11" s="23">
        <v>0.51</v>
      </c>
      <c r="E11" s="24">
        <v>0.51</v>
      </c>
      <c r="F11" s="10">
        <v>0.901391304</v>
      </c>
      <c r="G11" s="23">
        <v>11.507261099478788</v>
      </c>
      <c r="R11" s="1"/>
      <c r="S11" s="1"/>
      <c r="T11" s="1"/>
    </row>
    <row r="12" spans="1:20" x14ac:dyDescent="0.2">
      <c r="A12" s="21" t="s">
        <v>23</v>
      </c>
      <c r="B12" s="21" t="s">
        <v>24</v>
      </c>
      <c r="C12" s="22" t="s">
        <v>34</v>
      </c>
      <c r="D12" s="23">
        <v>0.56000000000000005</v>
      </c>
      <c r="E12" s="24">
        <v>0.56000000000000005</v>
      </c>
      <c r="F12" s="10">
        <v>0.99378260900000004</v>
      </c>
      <c r="G12" s="23">
        <v>11.6872608268334</v>
      </c>
      <c r="R12" s="1"/>
      <c r="S12" s="1"/>
      <c r="T12" s="1"/>
    </row>
    <row r="13" spans="1:20" x14ac:dyDescent="0.2">
      <c r="A13" s="21" t="s">
        <v>23</v>
      </c>
      <c r="B13" s="21" t="s">
        <v>24</v>
      </c>
      <c r="C13" s="22" t="s">
        <v>35</v>
      </c>
      <c r="D13" s="23">
        <v>0.61</v>
      </c>
      <c r="E13" s="24">
        <v>0.61</v>
      </c>
      <c r="F13" s="10">
        <v>1.0861739100000001</v>
      </c>
      <c r="G13" s="23">
        <v>11.630657136561089</v>
      </c>
      <c r="R13" s="1"/>
      <c r="S13" s="1"/>
      <c r="T13" s="1"/>
    </row>
    <row r="14" spans="1:20" x14ac:dyDescent="0.2">
      <c r="A14" s="21" t="s">
        <v>23</v>
      </c>
      <c r="B14" s="21" t="s">
        <v>24</v>
      </c>
      <c r="C14" s="22" t="s">
        <v>36</v>
      </c>
      <c r="D14" s="23">
        <v>0.66</v>
      </c>
      <c r="E14" s="24">
        <v>0.66</v>
      </c>
      <c r="F14" s="10">
        <v>1.1785652200000001</v>
      </c>
      <c r="G14" s="23">
        <v>11.701053030102926</v>
      </c>
      <c r="R14" s="1"/>
      <c r="S14" s="1"/>
      <c r="T14" s="1"/>
    </row>
    <row r="15" spans="1:20" x14ac:dyDescent="0.2">
      <c r="A15" s="21" t="s">
        <v>23</v>
      </c>
      <c r="B15" s="21" t="s">
        <v>24</v>
      </c>
      <c r="C15" s="22" t="s">
        <v>36</v>
      </c>
      <c r="D15" s="23">
        <v>0.66</v>
      </c>
      <c r="E15" s="24">
        <v>0.66</v>
      </c>
      <c r="F15" s="10">
        <v>1.1785652200000001</v>
      </c>
      <c r="G15" s="26">
        <v>11.77</v>
      </c>
      <c r="P15" s="26"/>
      <c r="R15" s="1"/>
      <c r="S15" s="1"/>
      <c r="T15" s="1"/>
    </row>
    <row r="16" spans="1:20" x14ac:dyDescent="0.2">
      <c r="A16" s="21" t="s">
        <v>23</v>
      </c>
      <c r="B16" s="21" t="s">
        <v>24</v>
      </c>
      <c r="C16" s="22" t="s">
        <v>37</v>
      </c>
      <c r="D16" s="23">
        <v>0.71</v>
      </c>
      <c r="E16" s="24">
        <v>0.71</v>
      </c>
      <c r="F16" s="10">
        <v>1.3200689699999999</v>
      </c>
      <c r="G16" s="26">
        <v>11.46</v>
      </c>
      <c r="P16" s="26"/>
      <c r="R16" s="1"/>
      <c r="S16" s="1"/>
      <c r="T16" s="1"/>
    </row>
    <row r="17" spans="1:20" x14ac:dyDescent="0.2">
      <c r="A17" s="21" t="s">
        <v>23</v>
      </c>
      <c r="B17" s="21" t="s">
        <v>24</v>
      </c>
      <c r="C17" s="22" t="s">
        <v>38</v>
      </c>
      <c r="D17" s="23">
        <v>0.76</v>
      </c>
      <c r="E17" s="24">
        <v>0.76</v>
      </c>
      <c r="F17" s="10">
        <v>1.53524138</v>
      </c>
      <c r="G17" s="26">
        <v>11.29</v>
      </c>
      <c r="P17" s="26"/>
      <c r="R17" s="1"/>
      <c r="S17" s="1"/>
      <c r="T17" s="1"/>
    </row>
    <row r="18" spans="1:20" x14ac:dyDescent="0.2">
      <c r="A18" s="21" t="s">
        <v>23</v>
      </c>
      <c r="B18" s="21" t="s">
        <v>24</v>
      </c>
      <c r="C18" s="22" t="s">
        <v>39</v>
      </c>
      <c r="D18" s="23">
        <v>0.81</v>
      </c>
      <c r="E18" s="24">
        <v>0.81</v>
      </c>
      <c r="F18" s="10">
        <v>1.7504137900000001</v>
      </c>
      <c r="G18" s="23">
        <v>10.945596125868196</v>
      </c>
      <c r="R18" s="1"/>
      <c r="S18" s="1"/>
      <c r="T18" s="1"/>
    </row>
    <row r="19" spans="1:20" x14ac:dyDescent="0.2">
      <c r="A19" s="21" t="s">
        <v>23</v>
      </c>
      <c r="B19" s="21" t="s">
        <v>24</v>
      </c>
      <c r="C19" s="22" t="s">
        <v>40</v>
      </c>
      <c r="D19" s="23">
        <v>0.86</v>
      </c>
      <c r="E19" s="24">
        <v>0.86</v>
      </c>
      <c r="F19" s="10">
        <v>1.9655862099999999</v>
      </c>
      <c r="G19" s="23">
        <v>11.529907721903273</v>
      </c>
      <c r="R19" s="1"/>
      <c r="S19" s="1"/>
      <c r="T19" s="1"/>
    </row>
    <row r="20" spans="1:20" x14ac:dyDescent="0.2">
      <c r="A20" s="21" t="s">
        <v>23</v>
      </c>
      <c r="B20" s="21" t="s">
        <v>24</v>
      </c>
      <c r="C20" s="22" t="s">
        <v>41</v>
      </c>
      <c r="D20" s="23">
        <v>0.91</v>
      </c>
      <c r="E20" s="24">
        <v>0.91</v>
      </c>
      <c r="F20" s="10">
        <v>2.1807586200000002</v>
      </c>
      <c r="G20" s="23">
        <v>11.477992640161627</v>
      </c>
      <c r="R20" s="1"/>
      <c r="S20" s="1"/>
      <c r="T20" s="1"/>
    </row>
    <row r="21" spans="1:20" x14ac:dyDescent="0.2">
      <c r="A21" s="21" t="s">
        <v>23</v>
      </c>
      <c r="B21" s="21" t="s">
        <v>24</v>
      </c>
      <c r="C21" s="22" t="s">
        <v>42</v>
      </c>
      <c r="D21" s="23">
        <v>0.96</v>
      </c>
      <c r="E21" s="24">
        <v>0.96</v>
      </c>
      <c r="F21" s="10">
        <v>2.3959310299999999</v>
      </c>
      <c r="G21" s="23">
        <v>11.802037222002234</v>
      </c>
      <c r="R21" s="1"/>
      <c r="S21" s="1"/>
      <c r="T21" s="1"/>
    </row>
    <row r="22" spans="1:20" x14ac:dyDescent="0.2">
      <c r="A22" s="21" t="s">
        <v>23</v>
      </c>
      <c r="B22" s="21" t="s">
        <v>24</v>
      </c>
      <c r="C22" s="22" t="s">
        <v>43</v>
      </c>
      <c r="D22" s="23">
        <v>1.01</v>
      </c>
      <c r="E22" s="24">
        <v>1.01</v>
      </c>
      <c r="F22" s="10">
        <v>2.6111034499999999</v>
      </c>
      <c r="G22" s="23">
        <v>11.855590502735515</v>
      </c>
      <c r="R22" s="1"/>
      <c r="S22" s="1"/>
      <c r="T22" s="1"/>
    </row>
    <row r="23" spans="1:20" x14ac:dyDescent="0.2">
      <c r="A23" s="21" t="s">
        <v>23</v>
      </c>
      <c r="B23" s="21" t="s">
        <v>24</v>
      </c>
      <c r="C23" s="22" t="s">
        <v>44</v>
      </c>
      <c r="D23" s="23">
        <v>1.06</v>
      </c>
      <c r="E23" s="24">
        <v>1.06</v>
      </c>
      <c r="F23" s="10">
        <v>2.82627586</v>
      </c>
      <c r="G23" s="23">
        <v>12.052217118792251</v>
      </c>
      <c r="R23" s="1"/>
      <c r="S23" s="1"/>
      <c r="T23" s="1"/>
    </row>
    <row r="24" spans="1:20" x14ac:dyDescent="0.2">
      <c r="A24" s="21" t="s">
        <v>23</v>
      </c>
      <c r="B24" s="21" t="s">
        <v>24</v>
      </c>
      <c r="C24" s="22" t="s">
        <v>45</v>
      </c>
      <c r="D24" s="23">
        <v>1.1100000000000001</v>
      </c>
      <c r="E24" s="24">
        <v>1.1100000000000001</v>
      </c>
      <c r="F24" s="10">
        <v>3.04144828</v>
      </c>
      <c r="G24" s="23">
        <v>11.579700023872963</v>
      </c>
      <c r="R24" s="1"/>
      <c r="S24" s="1"/>
      <c r="T24" s="1"/>
    </row>
    <row r="25" spans="1:20" x14ac:dyDescent="0.2">
      <c r="A25" s="21" t="s">
        <v>23</v>
      </c>
      <c r="B25" s="21" t="s">
        <v>24</v>
      </c>
      <c r="C25" s="22" t="s">
        <v>46</v>
      </c>
      <c r="D25" s="23">
        <v>1.1599999999999999</v>
      </c>
      <c r="E25" s="24">
        <v>1.1599999999999999</v>
      </c>
      <c r="F25" s="10">
        <v>3.2566206900000001</v>
      </c>
      <c r="G25" s="23">
        <v>11.848721346758404</v>
      </c>
      <c r="R25" s="1"/>
      <c r="S25" s="1"/>
      <c r="T25" s="1"/>
    </row>
    <row r="26" spans="1:20" x14ac:dyDescent="0.2">
      <c r="A26" s="21" t="s">
        <v>23</v>
      </c>
      <c r="B26" s="21" t="s">
        <v>24</v>
      </c>
      <c r="C26" s="22" t="s">
        <v>47</v>
      </c>
      <c r="D26" s="23">
        <v>1.21</v>
      </c>
      <c r="E26" s="24">
        <v>1.21</v>
      </c>
      <c r="F26" s="10">
        <v>3.4717931000000002</v>
      </c>
      <c r="G26" s="23">
        <v>12.205807135616835</v>
      </c>
      <c r="R26" s="1"/>
      <c r="S26" s="1"/>
      <c r="T26" s="1"/>
    </row>
    <row r="27" spans="1:20" x14ac:dyDescent="0.2">
      <c r="A27" s="21" t="s">
        <v>23</v>
      </c>
      <c r="B27" s="21" t="s">
        <v>24</v>
      </c>
      <c r="C27" s="22" t="s">
        <v>48</v>
      </c>
      <c r="D27" s="23">
        <v>1.26</v>
      </c>
      <c r="E27" s="24">
        <v>1.26</v>
      </c>
      <c r="F27" s="10">
        <v>3.6869655200000002</v>
      </c>
      <c r="G27" s="23">
        <v>11.33402786126984</v>
      </c>
      <c r="R27" s="1"/>
      <c r="S27" s="1"/>
      <c r="T27" s="1"/>
    </row>
    <row r="28" spans="1:20" x14ac:dyDescent="0.2">
      <c r="A28" s="21" t="s">
        <v>23</v>
      </c>
      <c r="B28" s="21" t="s">
        <v>24</v>
      </c>
      <c r="C28" s="22" t="s">
        <v>49</v>
      </c>
      <c r="D28" s="23">
        <v>1.31</v>
      </c>
      <c r="E28" s="24">
        <v>1.31</v>
      </c>
      <c r="F28" s="10">
        <v>3.80217582</v>
      </c>
      <c r="G28" s="23">
        <v>10.500405129180965</v>
      </c>
      <c r="R28" s="1"/>
      <c r="S28" s="1"/>
      <c r="T28" s="1"/>
    </row>
    <row r="29" spans="1:20" x14ac:dyDescent="0.2">
      <c r="A29" s="21" t="s">
        <v>23</v>
      </c>
      <c r="B29" s="21" t="s">
        <v>24</v>
      </c>
      <c r="C29" s="22" t="s">
        <v>50</v>
      </c>
      <c r="D29" s="23">
        <v>1.36</v>
      </c>
      <c r="E29" s="24">
        <v>1.36</v>
      </c>
      <c r="F29" s="10">
        <v>3.8923956</v>
      </c>
      <c r="G29" s="26">
        <v>10.8</v>
      </c>
      <c r="P29" s="26"/>
      <c r="R29" s="1"/>
      <c r="S29" s="1"/>
      <c r="T29" s="1"/>
    </row>
    <row r="30" spans="1:20" x14ac:dyDescent="0.2">
      <c r="A30" s="21" t="s">
        <v>23</v>
      </c>
      <c r="B30" s="21" t="s">
        <v>24</v>
      </c>
      <c r="C30" s="22" t="s">
        <v>51</v>
      </c>
      <c r="D30" s="23">
        <v>1.41</v>
      </c>
      <c r="E30" s="24">
        <v>1.41</v>
      </c>
      <c r="F30" s="10">
        <v>3.9826153799999999</v>
      </c>
      <c r="G30" s="23">
        <v>11.095595039792709</v>
      </c>
      <c r="R30" s="1"/>
      <c r="S30" s="1"/>
      <c r="T30" s="1"/>
    </row>
    <row r="31" spans="1:20" x14ac:dyDescent="0.2">
      <c r="A31" s="21" t="s">
        <v>23</v>
      </c>
      <c r="B31" s="21" t="s">
        <v>24</v>
      </c>
      <c r="C31" s="22" t="s">
        <v>52</v>
      </c>
      <c r="D31" s="23">
        <v>1.46</v>
      </c>
      <c r="E31" s="24">
        <v>1.46</v>
      </c>
      <c r="F31" s="10">
        <v>4.0728351600000003</v>
      </c>
      <c r="G31" s="23">
        <v>10.953199069385168</v>
      </c>
      <c r="R31" s="1"/>
      <c r="S31" s="1"/>
      <c r="T31" s="1"/>
    </row>
    <row r="32" spans="1:20" x14ac:dyDescent="0.2">
      <c r="A32" s="21" t="s">
        <v>23</v>
      </c>
      <c r="B32" s="21" t="s">
        <v>53</v>
      </c>
      <c r="C32" s="22" t="s">
        <v>54</v>
      </c>
      <c r="D32" s="23">
        <v>1.51</v>
      </c>
      <c r="E32" s="24">
        <v>1.51</v>
      </c>
      <c r="F32" s="10">
        <v>4.1630549500000003</v>
      </c>
      <c r="G32" s="23">
        <v>10.720158697091515</v>
      </c>
      <c r="R32" s="1"/>
      <c r="S32" s="1"/>
      <c r="T32" s="1"/>
    </row>
    <row r="33" spans="1:20" x14ac:dyDescent="0.2">
      <c r="A33" s="21" t="s">
        <v>23</v>
      </c>
      <c r="B33" s="21" t="s">
        <v>53</v>
      </c>
      <c r="C33" s="22" t="s">
        <v>25</v>
      </c>
      <c r="D33" s="23">
        <v>1.56</v>
      </c>
      <c r="E33" s="24">
        <v>1.56</v>
      </c>
      <c r="F33" s="10">
        <v>4.2532747300000002</v>
      </c>
      <c r="G33" s="23">
        <v>11.02702607320826</v>
      </c>
      <c r="R33" s="1"/>
      <c r="S33" s="1"/>
      <c r="T33" s="1"/>
    </row>
    <row r="34" spans="1:20" x14ac:dyDescent="0.2">
      <c r="A34" s="21" t="s">
        <v>23</v>
      </c>
      <c r="B34" s="21" t="s">
        <v>53</v>
      </c>
      <c r="C34" s="22" t="s">
        <v>26</v>
      </c>
      <c r="D34" s="23">
        <v>1.61</v>
      </c>
      <c r="E34" s="24">
        <v>1.61</v>
      </c>
      <c r="F34" s="10">
        <v>4.3434945100000002</v>
      </c>
      <c r="G34" s="23">
        <v>10.602501085937678</v>
      </c>
      <c r="R34" s="1"/>
      <c r="S34" s="1"/>
      <c r="T34" s="1"/>
    </row>
    <row r="35" spans="1:20" x14ac:dyDescent="0.2">
      <c r="A35" s="21" t="s">
        <v>23</v>
      </c>
      <c r="B35" s="21" t="s">
        <v>53</v>
      </c>
      <c r="C35" s="22" t="s">
        <v>27</v>
      </c>
      <c r="D35" s="23">
        <v>1.66</v>
      </c>
      <c r="E35" s="24">
        <v>1.66</v>
      </c>
      <c r="F35" s="10">
        <v>4.4337142900000002</v>
      </c>
      <c r="G35" s="23">
        <v>11.147571234911432</v>
      </c>
      <c r="R35" s="1"/>
      <c r="S35" s="1"/>
      <c r="T35" s="1"/>
    </row>
    <row r="36" spans="1:20" x14ac:dyDescent="0.2">
      <c r="A36" s="21" t="s">
        <v>23</v>
      </c>
      <c r="B36" s="21" t="s">
        <v>53</v>
      </c>
      <c r="C36" s="22" t="s">
        <v>55</v>
      </c>
      <c r="D36" s="23">
        <v>1.71</v>
      </c>
      <c r="E36" s="24">
        <v>1.71</v>
      </c>
      <c r="F36" s="10">
        <v>4.5239340700000001</v>
      </c>
      <c r="G36" s="23">
        <v>11.198884180241826</v>
      </c>
      <c r="R36" s="1"/>
      <c r="S36" s="1"/>
      <c r="T36" s="1"/>
    </row>
    <row r="37" spans="1:20" x14ac:dyDescent="0.2">
      <c r="A37" s="21" t="s">
        <v>23</v>
      </c>
      <c r="B37" s="21" t="s">
        <v>53</v>
      </c>
      <c r="C37" s="22" t="s">
        <v>56</v>
      </c>
      <c r="D37" s="23">
        <v>1.76</v>
      </c>
      <c r="E37" s="24">
        <v>1.76</v>
      </c>
      <c r="F37" s="10">
        <v>4.6141538500000001</v>
      </c>
      <c r="G37" s="23">
        <v>10.361433889466623</v>
      </c>
      <c r="R37" s="1"/>
      <c r="S37" s="1"/>
      <c r="T37" s="1"/>
    </row>
    <row r="38" spans="1:20" x14ac:dyDescent="0.2">
      <c r="A38" s="21" t="s">
        <v>23</v>
      </c>
      <c r="B38" s="21" t="s">
        <v>53</v>
      </c>
      <c r="C38" s="22" t="s">
        <v>57</v>
      </c>
      <c r="D38" s="23">
        <v>1.81</v>
      </c>
      <c r="E38" s="24">
        <v>1.81</v>
      </c>
      <c r="F38" s="10">
        <v>4.7043736300000001</v>
      </c>
      <c r="G38" s="23">
        <v>10.56463250244869</v>
      </c>
      <c r="R38" s="1"/>
      <c r="S38" s="1"/>
      <c r="T38" s="1"/>
    </row>
    <row r="39" spans="1:20" x14ac:dyDescent="0.2">
      <c r="A39" s="21" t="s">
        <v>23</v>
      </c>
      <c r="B39" s="21" t="s">
        <v>53</v>
      </c>
      <c r="C39" s="22" t="s">
        <v>58</v>
      </c>
      <c r="D39" s="23">
        <v>1.86</v>
      </c>
      <c r="E39" s="24">
        <v>1.86</v>
      </c>
      <c r="F39" s="10">
        <v>4.7945934100000001</v>
      </c>
      <c r="G39" s="23">
        <v>10.373547382293038</v>
      </c>
      <c r="R39" s="1"/>
      <c r="S39" s="1"/>
      <c r="T39" s="1"/>
    </row>
    <row r="40" spans="1:20" x14ac:dyDescent="0.2">
      <c r="A40" s="21" t="s">
        <v>23</v>
      </c>
      <c r="B40" s="21" t="s">
        <v>53</v>
      </c>
      <c r="C40" s="22" t="s">
        <v>59</v>
      </c>
      <c r="D40" s="23">
        <v>1.91</v>
      </c>
      <c r="E40" s="24">
        <v>1.91</v>
      </c>
      <c r="F40" s="10">
        <v>4.88481319</v>
      </c>
      <c r="G40" s="23">
        <v>10.78738131862303</v>
      </c>
      <c r="R40" s="1"/>
      <c r="S40" s="1"/>
      <c r="T40" s="1"/>
    </row>
    <row r="41" spans="1:20" x14ac:dyDescent="0.2">
      <c r="A41" s="21" t="s">
        <v>23</v>
      </c>
      <c r="B41" s="21" t="s">
        <v>53</v>
      </c>
      <c r="C41" s="22" t="s">
        <v>60</v>
      </c>
      <c r="D41" s="23">
        <v>1.97</v>
      </c>
      <c r="E41" s="24">
        <v>1.97</v>
      </c>
      <c r="F41" s="10">
        <v>4.99307692</v>
      </c>
      <c r="G41" s="23">
        <v>10.509363355520877</v>
      </c>
      <c r="R41" s="1"/>
      <c r="S41" s="1"/>
      <c r="T41" s="1"/>
    </row>
    <row r="42" spans="1:20" x14ac:dyDescent="0.2">
      <c r="A42" s="21" t="s">
        <v>23</v>
      </c>
      <c r="B42" s="21" t="s">
        <v>53</v>
      </c>
      <c r="C42" s="22" t="s">
        <v>61</v>
      </c>
      <c r="D42" s="23">
        <v>2.0100000000000002</v>
      </c>
      <c r="E42" s="24">
        <v>2.0100000000000002</v>
      </c>
      <c r="F42" s="10">
        <v>5.06525275</v>
      </c>
      <c r="G42" s="23">
        <v>10.494555306622205</v>
      </c>
      <c r="R42" s="1"/>
      <c r="S42" s="1"/>
      <c r="T42" s="1"/>
    </row>
    <row r="43" spans="1:20" x14ac:dyDescent="0.2">
      <c r="A43" s="21" t="s">
        <v>23</v>
      </c>
      <c r="B43" s="21" t="s">
        <v>53</v>
      </c>
      <c r="C43" s="22" t="s">
        <v>62</v>
      </c>
      <c r="D43" s="23">
        <v>2.06</v>
      </c>
      <c r="E43" s="24">
        <v>2.06</v>
      </c>
      <c r="F43" s="10">
        <v>5.1554725299999999</v>
      </c>
      <c r="G43" s="23">
        <v>10.578655598251039</v>
      </c>
      <c r="R43" s="1"/>
      <c r="S43" s="1"/>
      <c r="T43" s="1"/>
    </row>
    <row r="44" spans="1:20" x14ac:dyDescent="0.2">
      <c r="A44" s="21" t="s">
        <v>23</v>
      </c>
      <c r="B44" s="21" t="s">
        <v>53</v>
      </c>
      <c r="C44" s="22" t="s">
        <v>63</v>
      </c>
      <c r="D44" s="23">
        <v>2.11</v>
      </c>
      <c r="E44" s="24">
        <v>2.11</v>
      </c>
      <c r="F44" s="10">
        <v>5.2456923099999999</v>
      </c>
      <c r="G44" s="26">
        <v>10.7</v>
      </c>
      <c r="P44" s="26"/>
      <c r="R44" s="1"/>
      <c r="S44" s="1"/>
      <c r="T44" s="1"/>
    </row>
    <row r="45" spans="1:20" x14ac:dyDescent="0.2">
      <c r="A45" s="21" t="s">
        <v>23</v>
      </c>
      <c r="B45" s="21" t="s">
        <v>53</v>
      </c>
      <c r="C45" s="22" t="s">
        <v>36</v>
      </c>
      <c r="D45" s="23">
        <v>2.16</v>
      </c>
      <c r="E45" s="24">
        <v>2.16</v>
      </c>
      <c r="F45" s="10">
        <v>5.3359120899999999</v>
      </c>
      <c r="G45" s="23">
        <v>11.004349668624704</v>
      </c>
      <c r="R45" s="1"/>
      <c r="S45" s="1"/>
      <c r="T45" s="1"/>
    </row>
    <row r="46" spans="1:20" x14ac:dyDescent="0.2">
      <c r="A46" s="21" t="s">
        <v>23</v>
      </c>
      <c r="B46" s="21" t="s">
        <v>53</v>
      </c>
      <c r="C46" s="22" t="s">
        <v>64</v>
      </c>
      <c r="D46" s="23">
        <v>2.21</v>
      </c>
      <c r="E46" s="24">
        <v>2.21</v>
      </c>
      <c r="F46" s="10">
        <v>5.4225666700000001</v>
      </c>
      <c r="G46" s="23">
        <v>10.783390031060494</v>
      </c>
      <c r="R46" s="1"/>
      <c r="S46" s="1"/>
      <c r="T46" s="1"/>
    </row>
    <row r="47" spans="1:20" x14ac:dyDescent="0.2">
      <c r="A47" s="21" t="s">
        <v>23</v>
      </c>
      <c r="B47" s="21" t="s">
        <v>53</v>
      </c>
      <c r="C47" s="22" t="s">
        <v>65</v>
      </c>
      <c r="D47" s="23">
        <v>2.2600000000000002</v>
      </c>
      <c r="E47" s="24">
        <v>2.2600000000000002</v>
      </c>
      <c r="F47" s="10">
        <v>5.5068444400000001</v>
      </c>
      <c r="G47" s="23">
        <v>10.691658314702028</v>
      </c>
      <c r="R47" s="1"/>
      <c r="S47" s="1"/>
      <c r="T47" s="1"/>
    </row>
    <row r="48" spans="1:20" x14ac:dyDescent="0.2">
      <c r="A48" s="21" t="s">
        <v>23</v>
      </c>
      <c r="B48" s="21" t="s">
        <v>53</v>
      </c>
      <c r="C48" s="22" t="s">
        <v>66</v>
      </c>
      <c r="D48" s="23">
        <v>2.31</v>
      </c>
      <c r="E48" s="24">
        <v>2.31</v>
      </c>
      <c r="F48" s="10">
        <v>5.5911222199999999</v>
      </c>
      <c r="G48" s="23">
        <v>10.797862162251327</v>
      </c>
      <c r="R48" s="1"/>
      <c r="S48" s="1"/>
      <c r="T48" s="1"/>
    </row>
    <row r="49" spans="1:20" x14ac:dyDescent="0.2">
      <c r="A49" s="21" t="s">
        <v>23</v>
      </c>
      <c r="B49" s="21" t="s">
        <v>53</v>
      </c>
      <c r="C49" s="22" t="s">
        <v>67</v>
      </c>
      <c r="D49" s="23">
        <v>2.36</v>
      </c>
      <c r="E49" s="24">
        <v>2.36</v>
      </c>
      <c r="F49" s="10">
        <v>5.6753999999999998</v>
      </c>
      <c r="G49" s="23">
        <v>10.822759624796486</v>
      </c>
      <c r="R49" s="1"/>
      <c r="S49" s="1"/>
      <c r="T49" s="1"/>
    </row>
    <row r="50" spans="1:20" x14ac:dyDescent="0.2">
      <c r="A50" s="21" t="s">
        <v>23</v>
      </c>
      <c r="B50" s="21" t="s">
        <v>53</v>
      </c>
      <c r="C50" s="22" t="s">
        <v>41</v>
      </c>
      <c r="D50" s="23">
        <v>2.41</v>
      </c>
      <c r="E50" s="24">
        <v>2.41</v>
      </c>
      <c r="F50" s="10">
        <v>5.7596777799999996</v>
      </c>
      <c r="G50" s="23">
        <v>10.999560546566256</v>
      </c>
      <c r="R50" s="1"/>
      <c r="S50" s="1"/>
      <c r="T50" s="1"/>
    </row>
    <row r="51" spans="1:20" x14ac:dyDescent="0.2">
      <c r="A51" s="21" t="s">
        <v>23</v>
      </c>
      <c r="B51" s="21" t="s">
        <v>53</v>
      </c>
      <c r="C51" s="22" t="s">
        <v>68</v>
      </c>
      <c r="D51" s="23">
        <v>2.46</v>
      </c>
      <c r="E51" s="24">
        <v>2.46</v>
      </c>
      <c r="F51" s="10">
        <v>5.8439555600000004</v>
      </c>
      <c r="G51" s="23">
        <v>10.438846647040764</v>
      </c>
      <c r="R51" s="1"/>
      <c r="S51" s="1"/>
      <c r="T51" s="1"/>
    </row>
    <row r="52" spans="1:20" x14ac:dyDescent="0.2">
      <c r="A52" s="21" t="s">
        <v>23</v>
      </c>
      <c r="B52" s="21" t="s">
        <v>53</v>
      </c>
      <c r="C52" s="22" t="s">
        <v>69</v>
      </c>
      <c r="D52" s="23">
        <v>2.5100000000000002</v>
      </c>
      <c r="E52" s="24">
        <v>2.5100000000000002</v>
      </c>
      <c r="F52" s="10">
        <v>5.9282333300000003</v>
      </c>
      <c r="G52" s="23">
        <v>10.245036955592205</v>
      </c>
      <c r="R52" s="1"/>
      <c r="S52" s="1"/>
      <c r="T52" s="1"/>
    </row>
    <row r="53" spans="1:20" x14ac:dyDescent="0.2">
      <c r="A53" s="21" t="s">
        <v>23</v>
      </c>
      <c r="B53" s="21" t="s">
        <v>53</v>
      </c>
      <c r="C53" s="22" t="s">
        <v>46</v>
      </c>
      <c r="D53" s="23">
        <v>2.56</v>
      </c>
      <c r="E53" s="24">
        <v>2.56</v>
      </c>
      <c r="F53" s="10">
        <v>6.0125111100000002</v>
      </c>
      <c r="G53" s="23">
        <v>10.750354916363186</v>
      </c>
      <c r="R53" s="1"/>
      <c r="S53" s="1"/>
      <c r="T53" s="1"/>
    </row>
    <row r="54" spans="1:20" x14ac:dyDescent="0.2">
      <c r="A54" s="21" t="s">
        <v>23</v>
      </c>
      <c r="B54" s="21" t="s">
        <v>53</v>
      </c>
      <c r="C54" s="22" t="s">
        <v>70</v>
      </c>
      <c r="D54" s="23">
        <v>2.57</v>
      </c>
      <c r="E54" s="24">
        <v>2.57</v>
      </c>
      <c r="F54" s="10">
        <v>6.0293666699999999</v>
      </c>
      <c r="G54" s="23">
        <v>9.802463456000476</v>
      </c>
      <c r="R54" s="1"/>
      <c r="S54" s="1"/>
      <c r="T54" s="1"/>
    </row>
    <row r="55" spans="1:20" x14ac:dyDescent="0.2">
      <c r="A55" s="21" t="s">
        <v>23</v>
      </c>
      <c r="B55" s="21" t="s">
        <v>53</v>
      </c>
      <c r="C55" s="22" t="s">
        <v>71</v>
      </c>
      <c r="D55" s="23">
        <v>2.61</v>
      </c>
      <c r="E55" s="24">
        <v>2.61</v>
      </c>
      <c r="F55" s="10">
        <v>6.09678889</v>
      </c>
      <c r="G55" s="23">
        <v>10.055391208707855</v>
      </c>
      <c r="R55" s="1"/>
      <c r="S55" s="1"/>
      <c r="T55" s="1"/>
    </row>
    <row r="56" spans="1:20" x14ac:dyDescent="0.2">
      <c r="A56" s="21" t="s">
        <v>23</v>
      </c>
      <c r="B56" s="21" t="s">
        <v>53</v>
      </c>
      <c r="C56" s="22" t="s">
        <v>72</v>
      </c>
      <c r="D56" s="23">
        <v>2.71</v>
      </c>
      <c r="E56" s="24">
        <v>2.71</v>
      </c>
      <c r="F56" s="10">
        <v>6.2653444399999998</v>
      </c>
      <c r="G56" s="23">
        <v>10.446966071330253</v>
      </c>
      <c r="R56" s="1"/>
      <c r="S56" s="1"/>
      <c r="T56" s="1"/>
    </row>
    <row r="57" spans="1:20" x14ac:dyDescent="0.2">
      <c r="A57" s="21" t="s">
        <v>23</v>
      </c>
      <c r="B57" s="21" t="s">
        <v>53</v>
      </c>
      <c r="C57" s="22" t="s">
        <v>73</v>
      </c>
      <c r="D57" s="23">
        <v>2.77</v>
      </c>
      <c r="E57" s="24">
        <v>2.77</v>
      </c>
      <c r="F57" s="10">
        <v>6.3664777800000003</v>
      </c>
      <c r="G57" s="26">
        <v>10.210000000000001</v>
      </c>
      <c r="P57" s="26"/>
      <c r="R57" s="1"/>
      <c r="S57" s="1"/>
      <c r="T57" s="1"/>
    </row>
    <row r="58" spans="1:20" x14ac:dyDescent="0.2">
      <c r="A58" s="21" t="s">
        <v>23</v>
      </c>
      <c r="B58" s="21" t="s">
        <v>53</v>
      </c>
      <c r="C58" s="22" t="s">
        <v>74</v>
      </c>
      <c r="D58" s="23">
        <v>2.81</v>
      </c>
      <c r="E58" s="24">
        <v>2.81</v>
      </c>
      <c r="F58" s="10">
        <v>6.4339000000000004</v>
      </c>
      <c r="G58" s="23">
        <v>10.655828819750598</v>
      </c>
      <c r="R58" s="1"/>
      <c r="S58" s="1"/>
      <c r="T58" s="1"/>
    </row>
    <row r="59" spans="1:20" x14ac:dyDescent="0.2">
      <c r="A59" s="21" t="s">
        <v>23</v>
      </c>
      <c r="B59" s="21" t="s">
        <v>53</v>
      </c>
      <c r="C59" s="22" t="s">
        <v>75</v>
      </c>
      <c r="D59" s="23">
        <v>2.86</v>
      </c>
      <c r="E59" s="24">
        <v>2.86</v>
      </c>
      <c r="F59" s="10">
        <v>6.5181777800000003</v>
      </c>
      <c r="G59" s="23">
        <v>10.556491374830474</v>
      </c>
      <c r="R59" s="1"/>
      <c r="S59" s="1"/>
      <c r="T59" s="1"/>
    </row>
    <row r="60" spans="1:20" x14ac:dyDescent="0.2">
      <c r="A60" s="21" t="s">
        <v>23</v>
      </c>
      <c r="B60" s="21" t="s">
        <v>53</v>
      </c>
      <c r="C60" s="22" t="s">
        <v>51</v>
      </c>
      <c r="D60" s="23">
        <v>2.91</v>
      </c>
      <c r="E60" s="24">
        <v>2.91</v>
      </c>
      <c r="F60" s="10">
        <v>6.6024555600000001</v>
      </c>
      <c r="G60" s="23">
        <v>11.048479015414463</v>
      </c>
      <c r="R60" s="1"/>
      <c r="S60" s="1"/>
      <c r="T60" s="1"/>
    </row>
    <row r="61" spans="1:20" x14ac:dyDescent="0.2">
      <c r="A61" s="21" t="s">
        <v>23</v>
      </c>
      <c r="B61" s="21" t="s">
        <v>53</v>
      </c>
      <c r="C61" s="22" t="s">
        <v>76</v>
      </c>
      <c r="D61" s="23">
        <v>2.96</v>
      </c>
      <c r="E61" s="24">
        <v>2.96</v>
      </c>
      <c r="F61" s="10">
        <v>6.68673333</v>
      </c>
      <c r="G61" s="23">
        <v>10.396872733262171</v>
      </c>
      <c r="R61" s="1"/>
      <c r="S61" s="1"/>
      <c r="T61" s="1"/>
    </row>
    <row r="62" spans="1:20" x14ac:dyDescent="0.2">
      <c r="A62" s="21" t="s">
        <v>23</v>
      </c>
      <c r="B62" s="21" t="s">
        <v>77</v>
      </c>
      <c r="C62" s="22" t="s">
        <v>54</v>
      </c>
      <c r="D62" s="23">
        <v>3.0100000000000002</v>
      </c>
      <c r="E62" s="24">
        <v>3.0100000000000002</v>
      </c>
      <c r="F62" s="10">
        <v>6.7710111099999999</v>
      </c>
      <c r="G62" s="23">
        <v>10.407079925332084</v>
      </c>
      <c r="R62" s="1"/>
      <c r="S62" s="1"/>
      <c r="T62" s="1"/>
    </row>
    <row r="63" spans="1:20" x14ac:dyDescent="0.2">
      <c r="A63" s="21" t="s">
        <v>23</v>
      </c>
      <c r="B63" s="21" t="s">
        <v>77</v>
      </c>
      <c r="C63" s="22" t="s">
        <v>78</v>
      </c>
      <c r="D63" s="23">
        <v>3.06</v>
      </c>
      <c r="E63" s="24">
        <v>3.06</v>
      </c>
      <c r="F63" s="10">
        <v>6.8552888899999997</v>
      </c>
      <c r="G63" s="23">
        <v>10.919111313776156</v>
      </c>
      <c r="R63" s="1"/>
      <c r="S63" s="1"/>
      <c r="T63" s="1"/>
    </row>
    <row r="64" spans="1:20" x14ac:dyDescent="0.2">
      <c r="A64" s="21" t="s">
        <v>23</v>
      </c>
      <c r="B64" s="21" t="s">
        <v>77</v>
      </c>
      <c r="C64" s="22" t="s">
        <v>79</v>
      </c>
      <c r="D64" s="23">
        <v>3.11</v>
      </c>
      <c r="E64" s="24">
        <v>3.11</v>
      </c>
      <c r="F64" s="10">
        <v>6.9718582099999997</v>
      </c>
      <c r="G64" s="23">
        <v>10.27205278167142</v>
      </c>
      <c r="R64" s="1"/>
      <c r="S64" s="1"/>
      <c r="T64" s="1"/>
    </row>
    <row r="65" spans="1:20" x14ac:dyDescent="0.2">
      <c r="A65" s="21" t="s">
        <v>23</v>
      </c>
      <c r="B65" s="21" t="s">
        <v>77</v>
      </c>
      <c r="C65" s="22" t="s">
        <v>27</v>
      </c>
      <c r="D65" s="23">
        <v>3.16</v>
      </c>
      <c r="E65" s="24">
        <v>3.16</v>
      </c>
      <c r="F65" s="10">
        <v>7.1099552199999998</v>
      </c>
      <c r="G65" s="23">
        <v>10.85692921236291</v>
      </c>
      <c r="R65" s="1"/>
      <c r="S65" s="1"/>
      <c r="T65" s="1"/>
    </row>
    <row r="66" spans="1:20" x14ac:dyDescent="0.2">
      <c r="A66" s="21" t="s">
        <v>23</v>
      </c>
      <c r="B66" s="21" t="s">
        <v>77</v>
      </c>
      <c r="C66" s="22" t="s">
        <v>55</v>
      </c>
      <c r="D66" s="23">
        <v>3.21</v>
      </c>
      <c r="E66" s="24">
        <v>3.21</v>
      </c>
      <c r="F66" s="10">
        <v>7.2480522399999998</v>
      </c>
      <c r="G66" s="23">
        <v>10.581618742514388</v>
      </c>
      <c r="R66" s="1"/>
      <c r="S66" s="1"/>
      <c r="T66" s="1"/>
    </row>
    <row r="67" spans="1:20" x14ac:dyDescent="0.2">
      <c r="A67" s="21" t="s">
        <v>23</v>
      </c>
      <c r="B67" s="21" t="s">
        <v>77</v>
      </c>
      <c r="C67" s="22" t="s">
        <v>56</v>
      </c>
      <c r="D67" s="23">
        <v>3.2600000000000002</v>
      </c>
      <c r="E67" s="24">
        <v>3.2600000000000002</v>
      </c>
      <c r="F67" s="10">
        <v>7.3861492499999999</v>
      </c>
      <c r="G67" s="23">
        <v>11.494332770465638</v>
      </c>
      <c r="R67" s="1"/>
      <c r="S67" s="1"/>
      <c r="T67" s="1"/>
    </row>
    <row r="68" spans="1:20" x14ac:dyDescent="0.2">
      <c r="A68" s="21" t="s">
        <v>23</v>
      </c>
      <c r="B68" s="21" t="s">
        <v>77</v>
      </c>
      <c r="C68" s="22" t="s">
        <v>57</v>
      </c>
      <c r="D68" s="23">
        <v>3.31</v>
      </c>
      <c r="E68" s="24">
        <v>3.31</v>
      </c>
      <c r="F68" s="10">
        <v>7.5242462699999999</v>
      </c>
      <c r="G68" s="23">
        <v>10.756188962071315</v>
      </c>
      <c r="R68" s="1"/>
      <c r="S68" s="1"/>
      <c r="T68" s="1"/>
    </row>
    <row r="69" spans="1:20" x14ac:dyDescent="0.2">
      <c r="A69" s="21" t="s">
        <v>23</v>
      </c>
      <c r="B69" s="21" t="s">
        <v>77</v>
      </c>
      <c r="C69" s="22" t="s">
        <v>58</v>
      </c>
      <c r="D69" s="23">
        <v>3.36</v>
      </c>
      <c r="E69" s="24">
        <v>3.36</v>
      </c>
      <c r="F69" s="10">
        <v>7.66234328</v>
      </c>
      <c r="G69" s="23">
        <v>10.231102825800569</v>
      </c>
      <c r="R69" s="1"/>
      <c r="S69" s="1"/>
      <c r="T69" s="1"/>
    </row>
    <row r="70" spans="1:20" x14ac:dyDescent="0.2">
      <c r="A70" s="21" t="s">
        <v>23</v>
      </c>
      <c r="B70" s="21" t="s">
        <v>77</v>
      </c>
      <c r="C70" s="22" t="s">
        <v>59</v>
      </c>
      <c r="D70" s="23">
        <v>3.41</v>
      </c>
      <c r="E70" s="24">
        <v>3.41</v>
      </c>
      <c r="F70" s="10">
        <v>7.8004403</v>
      </c>
      <c r="G70" s="23">
        <v>10.841650802781645</v>
      </c>
      <c r="R70" s="1"/>
      <c r="S70" s="1"/>
      <c r="T70" s="1"/>
    </row>
    <row r="71" spans="1:20" x14ac:dyDescent="0.2">
      <c r="A71" s="21" t="s">
        <v>23</v>
      </c>
      <c r="B71" s="21" t="s">
        <v>77</v>
      </c>
      <c r="C71" s="22" t="s">
        <v>80</v>
      </c>
      <c r="D71" s="23">
        <v>3.46</v>
      </c>
      <c r="E71" s="24">
        <v>3.46</v>
      </c>
      <c r="F71" s="10">
        <v>7.9385373100000001</v>
      </c>
      <c r="G71" s="23">
        <v>11.273830576318574</v>
      </c>
      <c r="R71" s="1"/>
      <c r="S71" s="1"/>
      <c r="T71" s="1"/>
    </row>
    <row r="72" spans="1:20" x14ac:dyDescent="0.2">
      <c r="A72" s="21" t="s">
        <v>23</v>
      </c>
      <c r="B72" s="21" t="s">
        <v>77</v>
      </c>
      <c r="C72" s="22" t="s">
        <v>61</v>
      </c>
      <c r="D72" s="23">
        <v>3.5100000000000002</v>
      </c>
      <c r="E72" s="24">
        <v>3.5100000000000002</v>
      </c>
      <c r="F72" s="10">
        <v>8.0766343299999992</v>
      </c>
      <c r="G72" s="23">
        <v>11.317243017234807</v>
      </c>
      <c r="R72" s="1"/>
      <c r="S72" s="1"/>
      <c r="T72" s="1"/>
    </row>
    <row r="73" spans="1:20" x14ac:dyDescent="0.2">
      <c r="A73" s="21" t="s">
        <v>23</v>
      </c>
      <c r="B73" s="21" t="s">
        <v>77</v>
      </c>
      <c r="C73" s="22" t="s">
        <v>62</v>
      </c>
      <c r="D73" s="23">
        <v>3.56</v>
      </c>
      <c r="E73" s="24">
        <v>3.56</v>
      </c>
      <c r="F73" s="10">
        <v>8.2147313400000002</v>
      </c>
      <c r="G73" s="23">
        <v>11.782183714094268</v>
      </c>
      <c r="R73" s="1"/>
      <c r="S73" s="1"/>
      <c r="T73" s="1"/>
    </row>
    <row r="74" spans="1:20" x14ac:dyDescent="0.2">
      <c r="A74" s="21" t="s">
        <v>23</v>
      </c>
      <c r="B74" s="21" t="s">
        <v>77</v>
      </c>
      <c r="C74" s="22" t="s">
        <v>63</v>
      </c>
      <c r="D74" s="23">
        <v>3.61</v>
      </c>
      <c r="E74" s="24">
        <v>3.61</v>
      </c>
      <c r="F74" s="10">
        <v>8.3528283600000002</v>
      </c>
      <c r="G74" s="23">
        <v>11.341395892077857</v>
      </c>
      <c r="R74" s="1"/>
      <c r="S74" s="1"/>
      <c r="T74" s="1"/>
    </row>
    <row r="75" spans="1:20" x14ac:dyDescent="0.2">
      <c r="A75" s="21" t="s">
        <v>23</v>
      </c>
      <c r="B75" s="21" t="s">
        <v>77</v>
      </c>
      <c r="C75" s="22" t="s">
        <v>36</v>
      </c>
      <c r="D75" s="23">
        <v>3.66</v>
      </c>
      <c r="E75" s="24">
        <v>3.66</v>
      </c>
      <c r="F75" s="10">
        <v>8.4909253699999994</v>
      </c>
      <c r="G75" s="23">
        <v>12.179941623497857</v>
      </c>
      <c r="R75" s="1"/>
      <c r="S75" s="1"/>
      <c r="T75" s="1"/>
    </row>
    <row r="76" spans="1:20" x14ac:dyDescent="0.2">
      <c r="A76" s="21" t="s">
        <v>23</v>
      </c>
      <c r="B76" s="21" t="s">
        <v>77</v>
      </c>
      <c r="C76" s="22" t="s">
        <v>64</v>
      </c>
      <c r="D76" s="23">
        <v>3.71</v>
      </c>
      <c r="E76" s="24">
        <v>3.71</v>
      </c>
      <c r="F76" s="10">
        <v>8.6290223899999994</v>
      </c>
      <c r="G76" s="26">
        <v>11.73</v>
      </c>
      <c r="P76" s="26"/>
      <c r="R76" s="1"/>
      <c r="S76" s="1"/>
      <c r="T76" s="1"/>
    </row>
    <row r="77" spans="1:20" x14ac:dyDescent="0.2">
      <c r="A77" s="21" t="s">
        <v>23</v>
      </c>
      <c r="B77" s="21" t="s">
        <v>77</v>
      </c>
      <c r="C77" s="22" t="s">
        <v>65</v>
      </c>
      <c r="D77" s="23">
        <v>3.7600000000000002</v>
      </c>
      <c r="E77" s="24">
        <v>3.7600000000000002</v>
      </c>
      <c r="F77" s="10">
        <v>8.7671194000000003</v>
      </c>
      <c r="G77" s="23">
        <v>11.660784805365761</v>
      </c>
      <c r="R77" s="1"/>
      <c r="S77" s="1"/>
      <c r="T77" s="1"/>
    </row>
    <row r="78" spans="1:20" x14ac:dyDescent="0.2">
      <c r="A78" s="21" t="s">
        <v>23</v>
      </c>
      <c r="B78" s="21" t="s">
        <v>77</v>
      </c>
      <c r="C78" s="22" t="s">
        <v>66</v>
      </c>
      <c r="D78" s="23">
        <v>3.81</v>
      </c>
      <c r="E78" s="24">
        <v>3.81</v>
      </c>
      <c r="F78" s="10">
        <v>8.9052164200000004</v>
      </c>
      <c r="G78" s="23">
        <v>11.674998697441776</v>
      </c>
      <c r="R78" s="1"/>
      <c r="S78" s="1"/>
      <c r="T78" s="1"/>
    </row>
    <row r="79" spans="1:20" x14ac:dyDescent="0.2">
      <c r="A79" s="21" t="s">
        <v>23</v>
      </c>
      <c r="B79" s="21" t="s">
        <v>77</v>
      </c>
      <c r="C79" s="22" t="s">
        <v>81</v>
      </c>
      <c r="D79" s="23">
        <v>3.87</v>
      </c>
      <c r="E79" s="24">
        <v>3.87</v>
      </c>
      <c r="F79" s="10">
        <v>9.0709328399999993</v>
      </c>
      <c r="G79" s="23">
        <v>11.518628290965763</v>
      </c>
      <c r="R79" s="1"/>
      <c r="S79" s="1"/>
      <c r="T79" s="1"/>
    </row>
    <row r="80" spans="1:20" x14ac:dyDescent="0.2">
      <c r="A80" s="21" t="s">
        <v>23</v>
      </c>
      <c r="B80" s="21" t="s">
        <v>77</v>
      </c>
      <c r="C80" s="22" t="s">
        <v>41</v>
      </c>
      <c r="D80" s="23">
        <v>3.92</v>
      </c>
      <c r="E80" s="24">
        <v>3.92</v>
      </c>
      <c r="F80" s="10">
        <v>9.2090298500000003</v>
      </c>
      <c r="G80" s="23">
        <v>11.948852836282033</v>
      </c>
      <c r="R80" s="1"/>
      <c r="S80" s="1"/>
      <c r="T80" s="1"/>
    </row>
    <row r="81" spans="1:22" x14ac:dyDescent="0.2">
      <c r="A81" s="21" t="s">
        <v>23</v>
      </c>
      <c r="B81" s="21" t="s">
        <v>77</v>
      </c>
      <c r="C81" s="22" t="s">
        <v>68</v>
      </c>
      <c r="D81" s="23">
        <v>3.96</v>
      </c>
      <c r="E81" s="24">
        <v>3.96</v>
      </c>
      <c r="F81" s="10">
        <v>9.3195074600000005</v>
      </c>
      <c r="G81" s="23">
        <v>12.376165192918021</v>
      </c>
      <c r="R81" s="1"/>
      <c r="S81" s="1"/>
      <c r="T81" s="1"/>
    </row>
    <row r="82" spans="1:22" x14ac:dyDescent="0.2">
      <c r="A82" s="21" t="s">
        <v>23</v>
      </c>
      <c r="B82" s="21" t="s">
        <v>77</v>
      </c>
      <c r="C82" s="22" t="s">
        <v>69</v>
      </c>
      <c r="D82" s="23">
        <v>4.01</v>
      </c>
      <c r="E82" s="24">
        <v>4.01</v>
      </c>
      <c r="F82" s="10">
        <v>9.4576044800000005</v>
      </c>
      <c r="G82" s="23">
        <v>11.76503777222872</v>
      </c>
      <c r="R82" s="1"/>
      <c r="S82" s="1"/>
      <c r="T82" s="1"/>
    </row>
    <row r="83" spans="1:22" x14ac:dyDescent="0.2">
      <c r="A83" s="21" t="s">
        <v>23</v>
      </c>
      <c r="B83" s="21" t="s">
        <v>77</v>
      </c>
      <c r="C83" s="22" t="s">
        <v>70</v>
      </c>
      <c r="D83" s="23">
        <v>4.0600000000000005</v>
      </c>
      <c r="E83" s="24">
        <v>4.0600000000000005</v>
      </c>
      <c r="F83" s="10">
        <v>9.5957014899999997</v>
      </c>
      <c r="G83" s="23">
        <v>11.084865636597998</v>
      </c>
      <c r="R83" s="1"/>
      <c r="S83" s="1"/>
      <c r="T83" s="1"/>
    </row>
    <row r="84" spans="1:22" x14ac:dyDescent="0.2">
      <c r="A84" s="21" t="s">
        <v>23</v>
      </c>
      <c r="B84" s="21" t="s">
        <v>77</v>
      </c>
      <c r="C84" s="22" t="s">
        <v>71</v>
      </c>
      <c r="D84" s="23">
        <v>4.1100000000000003</v>
      </c>
      <c r="E84" s="24">
        <v>4.1100000000000003</v>
      </c>
      <c r="F84" s="10">
        <v>9.7337985099999997</v>
      </c>
      <c r="G84" s="23">
        <v>12.653160911007513</v>
      </c>
      <c r="R84" s="1"/>
      <c r="S84" s="1"/>
      <c r="T84" s="1"/>
    </row>
    <row r="85" spans="1:22" x14ac:dyDescent="0.2">
      <c r="A85" s="21" t="s">
        <v>23</v>
      </c>
      <c r="B85" s="21" t="s">
        <v>77</v>
      </c>
      <c r="C85" s="22" t="s">
        <v>46</v>
      </c>
      <c r="D85" s="23">
        <v>4.16</v>
      </c>
      <c r="E85" s="24">
        <v>4.16</v>
      </c>
      <c r="F85" s="10">
        <v>9.8718955200000007</v>
      </c>
      <c r="G85" s="23">
        <v>12.833700816337243</v>
      </c>
      <c r="R85" s="1"/>
      <c r="S85" s="1"/>
      <c r="T85" s="1"/>
    </row>
    <row r="86" spans="1:22" x14ac:dyDescent="0.2">
      <c r="A86" s="21" t="s">
        <v>23</v>
      </c>
      <c r="B86" s="21" t="s">
        <v>77</v>
      </c>
      <c r="C86" s="22" t="s">
        <v>72</v>
      </c>
      <c r="D86" s="23">
        <v>4.21</v>
      </c>
      <c r="E86" s="24">
        <v>4.21</v>
      </c>
      <c r="F86" s="10">
        <v>10.009992499999999</v>
      </c>
      <c r="G86" s="23">
        <v>12.806450661134891</v>
      </c>
      <c r="R86" s="1"/>
      <c r="S86" s="1"/>
      <c r="T86" s="1"/>
    </row>
    <row r="87" spans="1:22" x14ac:dyDescent="0.2">
      <c r="A87" s="21" t="s">
        <v>23</v>
      </c>
      <c r="B87" s="21" t="s">
        <v>77</v>
      </c>
      <c r="C87" s="22" t="s">
        <v>73</v>
      </c>
      <c r="D87" s="23">
        <v>4.2700000000000005</v>
      </c>
      <c r="E87" s="24">
        <v>4.2700000000000005</v>
      </c>
      <c r="F87" s="10">
        <v>10.175708999999999</v>
      </c>
      <c r="G87" s="23">
        <v>13.18654148497523</v>
      </c>
      <c r="R87" s="1"/>
      <c r="S87" s="1"/>
      <c r="T87" s="1"/>
    </row>
    <row r="88" spans="1:22" x14ac:dyDescent="0.2">
      <c r="A88" s="21" t="s">
        <v>23</v>
      </c>
      <c r="B88" s="21" t="s">
        <v>77</v>
      </c>
      <c r="C88" s="22" t="s">
        <v>74</v>
      </c>
      <c r="D88" s="23">
        <v>4.3099999999999996</v>
      </c>
      <c r="E88" s="24">
        <v>4.3049999999999997</v>
      </c>
      <c r="F88" s="10">
        <v>10.272376899999999</v>
      </c>
      <c r="G88" s="23">
        <v>12.681229773462784</v>
      </c>
      <c r="P88" s="26"/>
      <c r="R88" s="1"/>
      <c r="S88" s="1"/>
      <c r="T88" s="1"/>
    </row>
    <row r="89" spans="1:22" x14ac:dyDescent="0.2">
      <c r="A89" s="21" t="s">
        <v>23</v>
      </c>
      <c r="B89" s="21" t="s">
        <v>77</v>
      </c>
      <c r="C89" s="22" t="s">
        <v>82</v>
      </c>
      <c r="D89" s="23">
        <v>4.3099999999999996</v>
      </c>
      <c r="E89" s="24">
        <v>4.3099999999999996</v>
      </c>
      <c r="F89" s="10">
        <v>10.286186600000001</v>
      </c>
      <c r="G89" s="23">
        <v>14.184915550378568</v>
      </c>
      <c r="P89" s="26"/>
      <c r="R89" s="1"/>
      <c r="S89" s="1"/>
      <c r="T89" s="1"/>
      <c r="V89" s="1"/>
    </row>
    <row r="90" spans="1:22" x14ac:dyDescent="0.2">
      <c r="A90" s="21" t="s">
        <v>23</v>
      </c>
      <c r="B90" s="21" t="s">
        <v>77</v>
      </c>
      <c r="C90" s="22" t="s">
        <v>83</v>
      </c>
      <c r="D90" s="23">
        <v>4.37</v>
      </c>
      <c r="E90" s="24">
        <v>4.37</v>
      </c>
      <c r="F90" s="10">
        <v>10.451903</v>
      </c>
      <c r="G90" s="23">
        <v>11.612915454972983</v>
      </c>
      <c r="R90" s="1"/>
      <c r="S90" s="1"/>
      <c r="T90" s="1"/>
    </row>
    <row r="91" spans="1:22" x14ac:dyDescent="0.2">
      <c r="A91" s="21" t="s">
        <v>23</v>
      </c>
      <c r="B91" s="21" t="s">
        <v>77</v>
      </c>
      <c r="C91" s="22" t="s">
        <v>51</v>
      </c>
      <c r="D91" s="23">
        <v>4.41</v>
      </c>
      <c r="E91" s="24">
        <v>4.41</v>
      </c>
      <c r="F91" s="10">
        <v>10.562380599999999</v>
      </c>
      <c r="G91" s="23">
        <v>12.002347840436864</v>
      </c>
      <c r="R91" s="1"/>
      <c r="S91" s="1"/>
      <c r="T91" s="1"/>
    </row>
    <row r="92" spans="1:22" x14ac:dyDescent="0.2">
      <c r="A92" s="21" t="s">
        <v>23</v>
      </c>
      <c r="B92" s="21" t="s">
        <v>77</v>
      </c>
      <c r="C92" s="22" t="s">
        <v>84</v>
      </c>
      <c r="D92" s="23">
        <v>4.4400000000000004</v>
      </c>
      <c r="E92" s="24">
        <v>4.4400000000000004</v>
      </c>
      <c r="F92" s="10">
        <v>10.598554200000001</v>
      </c>
      <c r="G92" s="23">
        <v>11.508510223108779</v>
      </c>
      <c r="R92" s="1"/>
      <c r="S92" s="1"/>
      <c r="T92" s="1"/>
    </row>
    <row r="93" spans="1:22" x14ac:dyDescent="0.2">
      <c r="A93" s="21" t="s">
        <v>23</v>
      </c>
      <c r="B93" s="21" t="s">
        <v>85</v>
      </c>
      <c r="C93" s="22" t="s">
        <v>54</v>
      </c>
      <c r="D93" s="23">
        <v>4.51</v>
      </c>
      <c r="E93" s="24">
        <v>4.51</v>
      </c>
      <c r="F93" s="10">
        <v>10.628494</v>
      </c>
      <c r="G93" s="23">
        <v>11.912194536099417</v>
      </c>
      <c r="R93" s="1"/>
      <c r="S93" s="1"/>
      <c r="T93" s="1"/>
    </row>
    <row r="94" spans="1:22" x14ac:dyDescent="0.2">
      <c r="A94" s="21" t="s">
        <v>23</v>
      </c>
      <c r="B94" s="21" t="s">
        <v>85</v>
      </c>
      <c r="C94" s="22" t="s">
        <v>78</v>
      </c>
      <c r="D94" s="23">
        <v>4.55</v>
      </c>
      <c r="E94" s="24">
        <v>4.55</v>
      </c>
      <c r="F94" s="10">
        <v>10.6456024</v>
      </c>
      <c r="G94" s="23">
        <v>11.927266886303673</v>
      </c>
      <c r="R94" s="1"/>
      <c r="S94" s="1"/>
      <c r="T94" s="1"/>
    </row>
    <row r="95" spans="1:22" x14ac:dyDescent="0.2">
      <c r="A95" s="21" t="s">
        <v>23</v>
      </c>
      <c r="B95" s="21" t="s">
        <v>85</v>
      </c>
      <c r="C95" s="22" t="s">
        <v>79</v>
      </c>
      <c r="D95" s="23">
        <v>4.6100000000000003</v>
      </c>
      <c r="E95" s="24">
        <v>4.6100000000000003</v>
      </c>
      <c r="F95" s="10">
        <v>10.671265099999999</v>
      </c>
      <c r="G95" s="23">
        <v>12.148046367542721</v>
      </c>
      <c r="R95" s="1"/>
      <c r="S95" s="1"/>
      <c r="T95" s="1"/>
    </row>
    <row r="96" spans="1:22" x14ac:dyDescent="0.2">
      <c r="A96" s="21" t="s">
        <v>23</v>
      </c>
      <c r="B96" s="21" t="s">
        <v>85</v>
      </c>
      <c r="C96" s="22" t="s">
        <v>27</v>
      </c>
      <c r="D96" s="23">
        <v>4.66</v>
      </c>
      <c r="E96" s="24">
        <v>4.66</v>
      </c>
      <c r="F96" s="10">
        <v>10.6926506</v>
      </c>
      <c r="G96" s="23">
        <v>11.599966915295086</v>
      </c>
      <c r="R96" s="1"/>
      <c r="S96" s="1"/>
      <c r="T96" s="1"/>
    </row>
    <row r="97" spans="1:20" x14ac:dyDescent="0.2">
      <c r="A97" s="21" t="s">
        <v>23</v>
      </c>
      <c r="B97" s="21" t="s">
        <v>85</v>
      </c>
      <c r="C97" s="22" t="s">
        <v>55</v>
      </c>
      <c r="D97" s="23">
        <v>4.71</v>
      </c>
      <c r="E97" s="24">
        <v>4.71</v>
      </c>
      <c r="F97" s="10">
        <v>10.7140361</v>
      </c>
      <c r="G97" s="26">
        <v>11.91</v>
      </c>
      <c r="P97" s="26"/>
      <c r="R97" s="1"/>
      <c r="S97" s="1"/>
      <c r="T97" s="1"/>
    </row>
    <row r="98" spans="1:20" x14ac:dyDescent="0.2">
      <c r="A98" s="21" t="s">
        <v>23</v>
      </c>
      <c r="B98" s="21" t="s">
        <v>85</v>
      </c>
      <c r="C98" s="22" t="s">
        <v>86</v>
      </c>
      <c r="D98" s="23">
        <v>4.7699999999999996</v>
      </c>
      <c r="E98" s="24">
        <v>4.7699999999999996</v>
      </c>
      <c r="F98" s="10">
        <v>10.739698799999999</v>
      </c>
      <c r="G98" s="23">
        <v>11.336664213327294</v>
      </c>
      <c r="R98" s="1"/>
      <c r="S98" s="1"/>
      <c r="T98" s="1"/>
    </row>
    <row r="99" spans="1:20" x14ac:dyDescent="0.2">
      <c r="A99" s="21" t="s">
        <v>23</v>
      </c>
      <c r="B99" s="21" t="s">
        <v>85</v>
      </c>
      <c r="C99" s="22" t="s">
        <v>87</v>
      </c>
      <c r="D99" s="23">
        <v>4.82</v>
      </c>
      <c r="E99" s="24">
        <v>4.82</v>
      </c>
      <c r="F99" s="10">
        <v>10.7610843</v>
      </c>
      <c r="G99" s="23">
        <v>11.543063954553784</v>
      </c>
      <c r="R99" s="1"/>
      <c r="S99" s="1"/>
      <c r="T99" s="1"/>
    </row>
    <row r="100" spans="1:20" x14ac:dyDescent="0.2">
      <c r="A100" s="21" t="s">
        <v>23</v>
      </c>
      <c r="B100" s="21" t="s">
        <v>85</v>
      </c>
      <c r="C100" s="22" t="s">
        <v>58</v>
      </c>
      <c r="D100" s="23">
        <v>4.8600000000000003</v>
      </c>
      <c r="E100" s="24">
        <v>4.8600000000000003</v>
      </c>
      <c r="F100" s="10">
        <v>10.778192799999999</v>
      </c>
      <c r="G100" s="23">
        <v>11.016736697632515</v>
      </c>
      <c r="R100" s="1"/>
      <c r="S100" s="1"/>
      <c r="T100" s="1"/>
    </row>
    <row r="101" spans="1:20" x14ac:dyDescent="0.2">
      <c r="A101" s="21" t="s">
        <v>23</v>
      </c>
      <c r="B101" s="21" t="s">
        <v>85</v>
      </c>
      <c r="C101" s="22" t="s">
        <v>59</v>
      </c>
      <c r="D101" s="23">
        <v>4.91</v>
      </c>
      <c r="E101" s="24">
        <v>4.91</v>
      </c>
      <c r="F101" s="10">
        <v>10.7995783</v>
      </c>
      <c r="G101" s="23">
        <v>10.786983620067991</v>
      </c>
      <c r="R101" s="1"/>
      <c r="S101" s="1"/>
      <c r="T101" s="1"/>
    </row>
    <row r="102" spans="1:20" x14ac:dyDescent="0.2">
      <c r="A102" s="21" t="s">
        <v>23</v>
      </c>
      <c r="B102" s="21" t="s">
        <v>85</v>
      </c>
      <c r="C102" s="22" t="s">
        <v>61</v>
      </c>
      <c r="D102" s="23">
        <v>5.01</v>
      </c>
      <c r="E102" s="24">
        <v>5.01</v>
      </c>
      <c r="F102" s="10">
        <v>10.8423494</v>
      </c>
      <c r="G102" s="23">
        <v>10.327225274223869</v>
      </c>
      <c r="R102" s="1"/>
      <c r="S102" s="1"/>
      <c r="T102" s="1"/>
    </row>
    <row r="103" spans="1:20" x14ac:dyDescent="0.2">
      <c r="A103" s="21" t="s">
        <v>23</v>
      </c>
      <c r="B103" s="21" t="s">
        <v>85</v>
      </c>
      <c r="C103" s="22" t="s">
        <v>62</v>
      </c>
      <c r="D103" s="23">
        <v>5.0599999999999996</v>
      </c>
      <c r="E103" s="24">
        <v>5.0599999999999996</v>
      </c>
      <c r="F103" s="10">
        <v>10.863734900000001</v>
      </c>
      <c r="G103" s="23">
        <v>11.201751266779269</v>
      </c>
      <c r="R103" s="1"/>
      <c r="S103" s="1"/>
      <c r="T103" s="1"/>
    </row>
    <row r="104" spans="1:20" x14ac:dyDescent="0.2">
      <c r="A104" s="21" t="s">
        <v>23</v>
      </c>
      <c r="B104" s="21" t="s">
        <v>85</v>
      </c>
      <c r="C104" s="22" t="s">
        <v>63</v>
      </c>
      <c r="D104" s="23">
        <v>5.1100000000000003</v>
      </c>
      <c r="E104" s="24">
        <v>5.1100000000000003</v>
      </c>
      <c r="F104" s="10">
        <v>10.885120499999999</v>
      </c>
      <c r="G104" s="23">
        <v>13.089289549208333</v>
      </c>
      <c r="R104" s="1"/>
      <c r="S104" s="1"/>
      <c r="T104" s="1"/>
    </row>
    <row r="105" spans="1:20" x14ac:dyDescent="0.2">
      <c r="A105" s="21" t="s">
        <v>23</v>
      </c>
      <c r="B105" s="21" t="s">
        <v>85</v>
      </c>
      <c r="C105" s="22" t="s">
        <v>36</v>
      </c>
      <c r="D105" s="23">
        <v>5.16</v>
      </c>
      <c r="E105" s="24">
        <v>5.16</v>
      </c>
      <c r="F105" s="10">
        <v>10.906506</v>
      </c>
      <c r="G105" s="23">
        <v>12.552877356287844</v>
      </c>
      <c r="R105" s="1"/>
      <c r="S105" s="1"/>
      <c r="T105" s="1"/>
    </row>
    <row r="106" spans="1:20" x14ac:dyDescent="0.2">
      <c r="A106" s="21" t="s">
        <v>88</v>
      </c>
      <c r="B106" s="27"/>
      <c r="E106" s="24">
        <v>5.21</v>
      </c>
      <c r="F106" s="10">
        <v>10.927891600000001</v>
      </c>
      <c r="G106" s="28">
        <v>11.7</v>
      </c>
      <c r="K106" s="27"/>
      <c r="P106" s="28"/>
      <c r="R106" s="1"/>
      <c r="S106" s="1"/>
      <c r="T106" s="1"/>
    </row>
    <row r="107" spans="1:20" x14ac:dyDescent="0.2">
      <c r="A107" s="21" t="s">
        <v>89</v>
      </c>
      <c r="B107" s="27" t="s">
        <v>53</v>
      </c>
      <c r="C107" s="22" t="s">
        <v>90</v>
      </c>
      <c r="D107" s="23">
        <v>4.91</v>
      </c>
      <c r="E107" s="8">
        <v>5.23</v>
      </c>
      <c r="F107" s="10">
        <v>10.9364458</v>
      </c>
      <c r="G107" s="29">
        <v>11.909915656490009</v>
      </c>
      <c r="K107" s="27"/>
      <c r="N107" s="10"/>
      <c r="P107" s="29"/>
      <c r="R107" s="1"/>
      <c r="S107" s="1"/>
      <c r="T107" s="1"/>
    </row>
    <row r="108" spans="1:20" x14ac:dyDescent="0.2">
      <c r="A108" s="21" t="s">
        <v>23</v>
      </c>
      <c r="B108" s="21" t="s">
        <v>85</v>
      </c>
      <c r="C108" s="22" t="s">
        <v>91</v>
      </c>
      <c r="D108" s="23">
        <v>5.27</v>
      </c>
      <c r="E108" s="24">
        <v>5.27</v>
      </c>
      <c r="F108" s="10">
        <v>11.002050799999999</v>
      </c>
      <c r="G108" s="23">
        <v>13.076854608633461</v>
      </c>
      <c r="R108" s="1"/>
      <c r="S108" s="1"/>
      <c r="T108" s="1"/>
    </row>
    <row r="109" spans="1:20" x14ac:dyDescent="0.2">
      <c r="A109" s="21" t="s">
        <v>89</v>
      </c>
      <c r="B109" s="27" t="s">
        <v>53</v>
      </c>
      <c r="C109" s="22" t="s">
        <v>44</v>
      </c>
      <c r="D109" s="23">
        <v>4.9700000000000006</v>
      </c>
      <c r="E109" s="8">
        <v>5.28</v>
      </c>
      <c r="F109" s="10">
        <v>11.0305763</v>
      </c>
      <c r="G109" s="29">
        <v>12.405453438267397</v>
      </c>
      <c r="K109" s="27"/>
      <c r="N109" s="10"/>
      <c r="P109" s="29"/>
      <c r="R109" s="1"/>
      <c r="S109" s="1"/>
      <c r="T109" s="1"/>
    </row>
    <row r="110" spans="1:20" x14ac:dyDescent="0.2">
      <c r="A110" s="21" t="s">
        <v>23</v>
      </c>
      <c r="B110" s="21" t="s">
        <v>85</v>
      </c>
      <c r="C110" s="22" t="s">
        <v>92</v>
      </c>
      <c r="D110" s="23">
        <v>5.32</v>
      </c>
      <c r="E110" s="24">
        <v>5.32</v>
      </c>
      <c r="F110" s="10">
        <v>11.144678000000001</v>
      </c>
      <c r="G110" s="23">
        <v>11.670173232902012</v>
      </c>
      <c r="R110" s="1"/>
      <c r="S110" s="1"/>
      <c r="T110" s="1"/>
    </row>
    <row r="111" spans="1:20" x14ac:dyDescent="0.2">
      <c r="A111" s="21" t="s">
        <v>89</v>
      </c>
      <c r="B111" s="27" t="s">
        <v>53</v>
      </c>
      <c r="C111" s="22" t="s">
        <v>45</v>
      </c>
      <c r="D111" s="23">
        <v>5.0199999999999996</v>
      </c>
      <c r="E111" s="8">
        <v>5.3550000000000004</v>
      </c>
      <c r="F111" s="10">
        <v>11.244516900000001</v>
      </c>
      <c r="G111" s="29">
        <v>12.119778164173576</v>
      </c>
      <c r="K111" s="27"/>
      <c r="N111" s="10"/>
      <c r="P111" s="29"/>
      <c r="R111" s="1"/>
      <c r="S111" s="1"/>
      <c r="T111" s="1"/>
    </row>
    <row r="112" spans="1:20" x14ac:dyDescent="0.2">
      <c r="A112" s="21" t="s">
        <v>23</v>
      </c>
      <c r="B112" s="21" t="s">
        <v>85</v>
      </c>
      <c r="C112" s="22" t="s">
        <v>81</v>
      </c>
      <c r="D112" s="23">
        <v>5.37</v>
      </c>
      <c r="E112" s="24">
        <v>5.37</v>
      </c>
      <c r="F112" s="10">
        <v>11.287305099999999</v>
      </c>
      <c r="G112" s="23">
        <v>11.053260596489968</v>
      </c>
      <c r="R112" s="1"/>
      <c r="S112" s="1"/>
      <c r="T112" s="1"/>
    </row>
    <row r="113" spans="1:20" x14ac:dyDescent="0.2">
      <c r="A113" s="21" t="s">
        <v>89</v>
      </c>
      <c r="B113" s="27" t="s">
        <v>53</v>
      </c>
      <c r="C113" s="22" t="s">
        <v>93</v>
      </c>
      <c r="D113" s="23">
        <v>5.07</v>
      </c>
      <c r="E113" s="8">
        <v>5.4033300000000004</v>
      </c>
      <c r="F113" s="10">
        <v>11.381439</v>
      </c>
      <c r="G113" s="29">
        <v>11.945685415663123</v>
      </c>
      <c r="K113" s="27"/>
      <c r="N113" s="10"/>
      <c r="P113" s="29"/>
      <c r="R113" s="1"/>
      <c r="S113" s="1"/>
      <c r="T113" s="1"/>
    </row>
    <row r="114" spans="1:20" x14ac:dyDescent="0.2">
      <c r="A114" s="21" t="s">
        <v>23</v>
      </c>
      <c r="B114" s="21" t="s">
        <v>85</v>
      </c>
      <c r="C114" s="22" t="s">
        <v>94</v>
      </c>
      <c r="D114" s="23">
        <v>5.42</v>
      </c>
      <c r="E114" s="24">
        <v>5.42</v>
      </c>
      <c r="F114" s="10">
        <v>11.4299322</v>
      </c>
      <c r="G114" s="23">
        <v>12.054724274447457</v>
      </c>
      <c r="R114" s="1"/>
      <c r="S114" s="1"/>
      <c r="T114" s="1"/>
    </row>
    <row r="115" spans="1:20" x14ac:dyDescent="0.2">
      <c r="A115" s="21" t="s">
        <v>23</v>
      </c>
      <c r="B115" s="21" t="s">
        <v>85</v>
      </c>
      <c r="C115" s="22" t="s">
        <v>95</v>
      </c>
      <c r="D115" s="23">
        <v>5.43</v>
      </c>
      <c r="E115" s="24">
        <v>5.43</v>
      </c>
      <c r="F115" s="10">
        <v>11.458457599999999</v>
      </c>
      <c r="G115" s="23">
        <v>12.213728739217311</v>
      </c>
      <c r="R115" s="1"/>
      <c r="S115" s="1"/>
      <c r="T115" s="1"/>
    </row>
    <row r="116" spans="1:20" x14ac:dyDescent="0.2">
      <c r="A116" s="21" t="s">
        <v>89</v>
      </c>
      <c r="B116" s="27" t="s">
        <v>53</v>
      </c>
      <c r="C116" s="22" t="s">
        <v>47</v>
      </c>
      <c r="D116" s="23">
        <v>5.1199999999999992</v>
      </c>
      <c r="E116" s="8">
        <v>5.4450000000000003</v>
      </c>
      <c r="F116" s="10">
        <v>11.5012458</v>
      </c>
      <c r="G116" s="28">
        <v>12.97</v>
      </c>
      <c r="K116" s="27"/>
      <c r="N116" s="10"/>
      <c r="P116" s="28"/>
      <c r="R116" s="1"/>
      <c r="S116" s="1"/>
      <c r="T116" s="1"/>
    </row>
    <row r="117" spans="1:20" x14ac:dyDescent="0.2">
      <c r="A117" s="21" t="s">
        <v>23</v>
      </c>
      <c r="B117" s="21" t="s">
        <v>85</v>
      </c>
      <c r="C117" s="22" t="s">
        <v>96</v>
      </c>
      <c r="D117" s="23">
        <v>5.47</v>
      </c>
      <c r="E117" s="24">
        <v>5.47</v>
      </c>
      <c r="F117" s="10">
        <v>11.5725593</v>
      </c>
      <c r="G117" s="26">
        <v>9.67</v>
      </c>
      <c r="P117" s="26"/>
      <c r="R117" s="1"/>
      <c r="S117" s="1"/>
      <c r="T117" s="1"/>
    </row>
    <row r="118" spans="1:20" x14ac:dyDescent="0.2">
      <c r="A118" s="21" t="s">
        <v>89</v>
      </c>
      <c r="B118" s="27" t="s">
        <v>53</v>
      </c>
      <c r="C118" s="22" t="s">
        <v>48</v>
      </c>
      <c r="D118" s="23">
        <v>5.17</v>
      </c>
      <c r="E118" s="8">
        <v>5.4722200000000001</v>
      </c>
      <c r="F118" s="10">
        <v>11.5782644</v>
      </c>
      <c r="G118" s="29">
        <v>10.728765886519897</v>
      </c>
      <c r="K118" s="27"/>
      <c r="N118" s="10"/>
      <c r="P118" s="29"/>
      <c r="R118" s="1"/>
      <c r="S118" s="1"/>
      <c r="T118" s="1"/>
    </row>
    <row r="119" spans="1:20" x14ac:dyDescent="0.2">
      <c r="A119" s="21" t="s">
        <v>89</v>
      </c>
      <c r="B119" s="27" t="s">
        <v>53</v>
      </c>
      <c r="C119" s="22" t="s">
        <v>97</v>
      </c>
      <c r="D119" s="23">
        <v>5.22</v>
      </c>
      <c r="E119" s="8">
        <v>5.4777800000000001</v>
      </c>
      <c r="F119" s="10">
        <v>11.595379700000001</v>
      </c>
      <c r="G119" s="29">
        <v>9.923127106665218</v>
      </c>
      <c r="K119" s="27"/>
      <c r="N119" s="10"/>
      <c r="P119" s="29"/>
      <c r="R119" s="1"/>
      <c r="S119" s="1"/>
      <c r="T119" s="1"/>
    </row>
    <row r="120" spans="1:20" x14ac:dyDescent="0.2">
      <c r="A120" s="21" t="s">
        <v>89</v>
      </c>
      <c r="B120" s="27" t="s">
        <v>53</v>
      </c>
      <c r="C120" s="22" t="s">
        <v>50</v>
      </c>
      <c r="D120" s="23">
        <v>5.27</v>
      </c>
      <c r="E120" s="8">
        <v>5.4833299999999996</v>
      </c>
      <c r="F120" s="10">
        <v>11.6096424</v>
      </c>
      <c r="G120" s="29">
        <v>10.286503963287442</v>
      </c>
      <c r="K120" s="27"/>
      <c r="N120" s="10"/>
      <c r="P120" s="29"/>
      <c r="R120" s="1"/>
      <c r="S120" s="1"/>
      <c r="T120" s="1"/>
    </row>
    <row r="121" spans="1:20" x14ac:dyDescent="0.2">
      <c r="A121" s="21" t="s">
        <v>89</v>
      </c>
      <c r="B121" s="27" t="s">
        <v>53</v>
      </c>
      <c r="C121" s="22" t="s">
        <v>98</v>
      </c>
      <c r="D121" s="23">
        <v>5.3199999999999994</v>
      </c>
      <c r="E121" s="8">
        <v>5.4888899999999996</v>
      </c>
      <c r="F121" s="10">
        <v>11.626757599999999</v>
      </c>
      <c r="G121" s="29">
        <v>8.9340653745629819</v>
      </c>
      <c r="K121" s="27"/>
      <c r="N121" s="10"/>
      <c r="P121" s="29"/>
      <c r="R121" s="1"/>
      <c r="S121" s="1"/>
      <c r="T121" s="1"/>
    </row>
    <row r="122" spans="1:20" x14ac:dyDescent="0.2">
      <c r="A122" s="21" t="s">
        <v>23</v>
      </c>
      <c r="B122" s="21" t="s">
        <v>85</v>
      </c>
      <c r="C122" s="22" t="s">
        <v>69</v>
      </c>
      <c r="D122" s="23">
        <v>5.51</v>
      </c>
      <c r="E122" s="24">
        <v>5.51</v>
      </c>
      <c r="F122" s="10">
        <v>11.686661000000001</v>
      </c>
      <c r="G122" s="23">
        <v>8.3873283829063929</v>
      </c>
      <c r="R122" s="1"/>
      <c r="S122" s="1"/>
      <c r="T122" s="1"/>
    </row>
    <row r="123" spans="1:20" x14ac:dyDescent="0.2">
      <c r="A123" s="21" t="s">
        <v>89</v>
      </c>
      <c r="B123" s="27" t="s">
        <v>53</v>
      </c>
      <c r="C123" s="22" t="s">
        <v>52</v>
      </c>
      <c r="D123" s="23">
        <v>5.3699999999999992</v>
      </c>
      <c r="E123" s="8">
        <v>5.5274999999999999</v>
      </c>
      <c r="F123" s="10">
        <v>11.738006800000001</v>
      </c>
      <c r="G123" s="29">
        <v>7.9332996625760277</v>
      </c>
      <c r="K123" s="27"/>
      <c r="N123" s="10"/>
      <c r="P123" s="29"/>
      <c r="R123" s="1"/>
      <c r="S123" s="1"/>
      <c r="T123" s="1"/>
    </row>
    <row r="124" spans="1:20" x14ac:dyDescent="0.2">
      <c r="A124" s="21" t="s">
        <v>23</v>
      </c>
      <c r="B124" s="21" t="s">
        <v>85</v>
      </c>
      <c r="C124" s="22" t="s">
        <v>99</v>
      </c>
      <c r="D124" s="23">
        <v>5.56</v>
      </c>
      <c r="E124" s="24">
        <v>5.56</v>
      </c>
      <c r="F124" s="10">
        <v>11.829288099999999</v>
      </c>
      <c r="G124" s="26">
        <v>7.98</v>
      </c>
      <c r="P124" s="26"/>
      <c r="R124" s="1"/>
      <c r="S124" s="1"/>
      <c r="T124" s="1"/>
    </row>
    <row r="125" spans="1:20" x14ac:dyDescent="0.2">
      <c r="A125" s="21" t="s">
        <v>23</v>
      </c>
      <c r="B125" s="21" t="s">
        <v>85</v>
      </c>
      <c r="C125" s="22" t="s">
        <v>71</v>
      </c>
      <c r="D125" s="23">
        <v>5.61</v>
      </c>
      <c r="E125" s="24">
        <v>5.61</v>
      </c>
      <c r="F125" s="10">
        <v>11.971915299999999</v>
      </c>
      <c r="G125" s="23">
        <v>8.0046439628482968</v>
      </c>
      <c r="R125" s="1"/>
      <c r="S125" s="1"/>
      <c r="T125" s="1"/>
    </row>
    <row r="126" spans="1:20" x14ac:dyDescent="0.2">
      <c r="A126" s="21" t="s">
        <v>23</v>
      </c>
      <c r="B126" s="21" t="s">
        <v>85</v>
      </c>
      <c r="C126" s="22" t="s">
        <v>46</v>
      </c>
      <c r="D126" s="23">
        <v>5.66</v>
      </c>
      <c r="E126" s="8">
        <v>5.66</v>
      </c>
      <c r="F126" s="10">
        <v>12.114542399999999</v>
      </c>
      <c r="G126" s="26">
        <v>7.8943827097563464</v>
      </c>
      <c r="N126" s="10"/>
      <c r="P126" s="26"/>
      <c r="R126" s="1"/>
      <c r="S126" s="1"/>
      <c r="T126" s="1"/>
    </row>
    <row r="127" spans="1:20" x14ac:dyDescent="0.2">
      <c r="A127" s="21" t="s">
        <v>23</v>
      </c>
      <c r="B127" s="21" t="s">
        <v>85</v>
      </c>
      <c r="C127" s="22" t="s">
        <v>100</v>
      </c>
      <c r="D127" s="23">
        <v>5.72</v>
      </c>
      <c r="E127" s="24">
        <v>5.72</v>
      </c>
      <c r="F127" s="10">
        <v>12.285694899999999</v>
      </c>
      <c r="G127" s="23">
        <v>7.7113901145995358</v>
      </c>
      <c r="R127" s="1"/>
      <c r="S127" s="1"/>
      <c r="T127" s="1"/>
    </row>
    <row r="128" spans="1:20" x14ac:dyDescent="0.2">
      <c r="A128" s="21" t="s">
        <v>23</v>
      </c>
      <c r="B128" s="21" t="s">
        <v>85</v>
      </c>
      <c r="C128" s="22" t="s">
        <v>73</v>
      </c>
      <c r="D128" s="23">
        <v>5.77</v>
      </c>
      <c r="E128" s="24">
        <v>5.77</v>
      </c>
      <c r="F128" s="10">
        <v>12.428322</v>
      </c>
      <c r="G128" s="23">
        <v>7.6059269068452124</v>
      </c>
      <c r="R128" s="1"/>
      <c r="S128" s="1"/>
      <c r="T128" s="1"/>
    </row>
    <row r="129" spans="1:20" x14ac:dyDescent="0.2">
      <c r="A129" s="21" t="s">
        <v>23</v>
      </c>
      <c r="B129" s="21" t="s">
        <v>85</v>
      </c>
      <c r="C129" s="22" t="s">
        <v>74</v>
      </c>
      <c r="D129" s="23">
        <v>5.81</v>
      </c>
      <c r="E129" s="24">
        <v>5.81</v>
      </c>
      <c r="F129" s="10">
        <v>12.542423700000001</v>
      </c>
      <c r="G129" s="23">
        <v>7.5498765125273772</v>
      </c>
      <c r="R129" s="1"/>
      <c r="S129" s="1"/>
      <c r="T129" s="1"/>
    </row>
    <row r="130" spans="1:20" x14ac:dyDescent="0.2">
      <c r="A130" s="21" t="s">
        <v>23</v>
      </c>
      <c r="B130" s="21" t="s">
        <v>85</v>
      </c>
      <c r="C130" s="22" t="s">
        <v>75</v>
      </c>
      <c r="D130" s="23">
        <v>5.86</v>
      </c>
      <c r="E130" s="24">
        <v>5.86</v>
      </c>
      <c r="F130" s="10">
        <v>12.6419184</v>
      </c>
      <c r="G130" s="23">
        <v>7.6192986913988054</v>
      </c>
      <c r="R130" s="1"/>
      <c r="S130" s="1"/>
      <c r="T130" s="1"/>
    </row>
    <row r="131" spans="1:20" x14ac:dyDescent="0.2">
      <c r="A131" s="21" t="s">
        <v>23</v>
      </c>
      <c r="B131" s="21" t="s">
        <v>85</v>
      </c>
      <c r="C131" s="22" t="s">
        <v>51</v>
      </c>
      <c r="D131" s="23">
        <v>5.91</v>
      </c>
      <c r="E131" s="24">
        <v>5.91</v>
      </c>
      <c r="F131" s="10">
        <v>12.6767143</v>
      </c>
      <c r="G131" s="23">
        <v>7.6385875259942289</v>
      </c>
      <c r="R131" s="1"/>
      <c r="S131" s="1"/>
      <c r="T131" s="1"/>
    </row>
    <row r="132" spans="1:20" x14ac:dyDescent="0.2">
      <c r="A132" s="21" t="s">
        <v>23</v>
      </c>
      <c r="B132" s="21" t="s">
        <v>85</v>
      </c>
      <c r="C132" s="22" t="s">
        <v>101</v>
      </c>
      <c r="D132" s="23">
        <v>5.96</v>
      </c>
      <c r="E132" s="24">
        <v>5.96</v>
      </c>
      <c r="F132" s="10">
        <v>12.711510199999999</v>
      </c>
      <c r="G132" s="26">
        <v>7.58</v>
      </c>
      <c r="P132" s="26"/>
      <c r="R132" s="1"/>
      <c r="S132" s="1"/>
      <c r="T132" s="1"/>
    </row>
    <row r="133" spans="1:20" x14ac:dyDescent="0.2">
      <c r="A133" s="21" t="s">
        <v>23</v>
      </c>
      <c r="B133" s="21" t="s">
        <v>102</v>
      </c>
      <c r="C133" s="22" t="s">
        <v>54</v>
      </c>
      <c r="D133" s="23">
        <v>6.01</v>
      </c>
      <c r="E133" s="24">
        <v>6.01</v>
      </c>
      <c r="F133" s="10">
        <v>12.7463061</v>
      </c>
      <c r="G133" s="23">
        <v>7.2969100090291938</v>
      </c>
      <c r="R133" s="1"/>
      <c r="S133" s="1"/>
      <c r="T133" s="1"/>
    </row>
    <row r="134" spans="1:20" x14ac:dyDescent="0.2">
      <c r="A134" s="21" t="s">
        <v>23</v>
      </c>
      <c r="B134" s="21" t="s">
        <v>102</v>
      </c>
      <c r="C134" s="22" t="s">
        <v>78</v>
      </c>
      <c r="D134" s="23">
        <v>6.06</v>
      </c>
      <c r="E134" s="24">
        <v>6.06</v>
      </c>
      <c r="F134" s="10">
        <v>12.781102000000001</v>
      </c>
      <c r="G134" s="23">
        <v>7.3780903665814153</v>
      </c>
      <c r="R134" s="1"/>
      <c r="S134" s="1"/>
      <c r="T134" s="1"/>
    </row>
    <row r="135" spans="1:20" x14ac:dyDescent="0.2">
      <c r="A135" s="21" t="s">
        <v>89</v>
      </c>
      <c r="B135" s="27" t="s">
        <v>77</v>
      </c>
      <c r="C135" s="22" t="s">
        <v>103</v>
      </c>
      <c r="D135" s="23">
        <v>6.07</v>
      </c>
      <c r="E135" s="8">
        <v>6.08833</v>
      </c>
      <c r="F135" s="10">
        <v>12.800587800000001</v>
      </c>
      <c r="G135" s="29">
        <v>8.104607477615783</v>
      </c>
      <c r="K135" s="27"/>
      <c r="N135" s="10"/>
      <c r="P135" s="29"/>
      <c r="R135" s="1"/>
      <c r="S135" s="1"/>
      <c r="T135" s="1"/>
    </row>
    <row r="136" spans="1:20" x14ac:dyDescent="0.2">
      <c r="A136" s="21" t="s">
        <v>23</v>
      </c>
      <c r="B136" s="21" t="s">
        <v>102</v>
      </c>
      <c r="C136" s="22" t="s">
        <v>79</v>
      </c>
      <c r="D136" s="23">
        <v>6.11</v>
      </c>
      <c r="E136" s="24">
        <v>6.11</v>
      </c>
      <c r="F136" s="10">
        <v>12.815898000000001</v>
      </c>
      <c r="G136" s="23">
        <v>7.7871316942441169</v>
      </c>
      <c r="R136" s="1"/>
      <c r="S136" s="1"/>
      <c r="T136" s="1"/>
    </row>
    <row r="137" spans="1:20" x14ac:dyDescent="0.2">
      <c r="A137" s="21" t="s">
        <v>23</v>
      </c>
      <c r="B137" s="21" t="s">
        <v>102</v>
      </c>
      <c r="C137" s="22" t="s">
        <v>27</v>
      </c>
      <c r="D137" s="23">
        <v>6.16</v>
      </c>
      <c r="E137" s="24">
        <v>6.16</v>
      </c>
      <c r="F137" s="10">
        <v>12.8506939</v>
      </c>
      <c r="G137" s="23">
        <v>8.0679025769272599</v>
      </c>
      <c r="R137" s="1"/>
      <c r="S137" s="1"/>
      <c r="T137" s="1"/>
    </row>
    <row r="138" spans="1:20" x14ac:dyDescent="0.2">
      <c r="A138" s="21" t="s">
        <v>89</v>
      </c>
      <c r="B138" s="27" t="s">
        <v>77</v>
      </c>
      <c r="C138" s="22" t="s">
        <v>37</v>
      </c>
      <c r="D138" s="23">
        <v>6.12</v>
      </c>
      <c r="E138" s="8">
        <v>6.18</v>
      </c>
      <c r="F138" s="10">
        <v>12.8646122</v>
      </c>
      <c r="G138" s="29">
        <v>8.5085432054818906</v>
      </c>
      <c r="K138" s="27"/>
      <c r="N138" s="10"/>
      <c r="P138" s="29"/>
      <c r="R138" s="1"/>
      <c r="S138" s="1"/>
      <c r="T138" s="1"/>
    </row>
    <row r="139" spans="1:20" x14ac:dyDescent="0.2">
      <c r="A139" s="21" t="s">
        <v>23</v>
      </c>
      <c r="B139" s="21" t="s">
        <v>102</v>
      </c>
      <c r="C139" s="22" t="s">
        <v>55</v>
      </c>
      <c r="D139" s="23">
        <v>6.21</v>
      </c>
      <c r="E139" s="24">
        <v>6.21</v>
      </c>
      <c r="F139" s="10">
        <v>12.8854898</v>
      </c>
      <c r="G139" s="23">
        <v>8.5082058600544084</v>
      </c>
      <c r="R139" s="1"/>
      <c r="S139" s="1"/>
      <c r="T139" s="1"/>
    </row>
    <row r="140" spans="1:20" x14ac:dyDescent="0.2">
      <c r="A140" s="21" t="s">
        <v>23</v>
      </c>
      <c r="B140" s="21" t="s">
        <v>102</v>
      </c>
      <c r="C140" s="22" t="s">
        <v>56</v>
      </c>
      <c r="D140" s="23">
        <v>6.26</v>
      </c>
      <c r="E140" s="24">
        <v>6.26</v>
      </c>
      <c r="F140" s="10">
        <v>12.920285700000001</v>
      </c>
      <c r="G140" s="23">
        <v>9.3917087858909571</v>
      </c>
      <c r="R140" s="1"/>
      <c r="S140" s="1"/>
      <c r="T140" s="1"/>
    </row>
    <row r="141" spans="1:20" x14ac:dyDescent="0.2">
      <c r="A141" s="21" t="s">
        <v>89</v>
      </c>
      <c r="B141" s="27" t="s">
        <v>77</v>
      </c>
      <c r="C141" s="22" t="s">
        <v>39</v>
      </c>
      <c r="D141" s="23">
        <v>6.17</v>
      </c>
      <c r="E141" s="8">
        <v>6.2716700000000003</v>
      </c>
      <c r="F141" s="10">
        <v>12.9286367</v>
      </c>
      <c r="G141" s="29">
        <v>10.051554144385026</v>
      </c>
      <c r="K141" s="27"/>
      <c r="N141" s="10"/>
      <c r="P141" s="29"/>
      <c r="R141" s="1"/>
      <c r="S141" s="1"/>
      <c r="T141" s="1"/>
    </row>
    <row r="142" spans="1:20" x14ac:dyDescent="0.2">
      <c r="A142" s="21" t="s">
        <v>23</v>
      </c>
      <c r="B142" s="21" t="s">
        <v>102</v>
      </c>
      <c r="C142" s="22" t="s">
        <v>57</v>
      </c>
      <c r="D142" s="23">
        <v>6.31</v>
      </c>
      <c r="E142" s="24">
        <v>6.31</v>
      </c>
      <c r="F142" s="10">
        <v>12.9550816</v>
      </c>
      <c r="G142" s="23">
        <v>10.793019966269519</v>
      </c>
      <c r="R142" s="1"/>
      <c r="S142" s="1"/>
      <c r="T142" s="1"/>
    </row>
    <row r="143" spans="1:20" x14ac:dyDescent="0.2">
      <c r="A143" s="21" t="s">
        <v>89</v>
      </c>
      <c r="B143" s="27" t="s">
        <v>77</v>
      </c>
      <c r="C143" s="22" t="s">
        <v>40</v>
      </c>
      <c r="D143" s="23">
        <v>6.26</v>
      </c>
      <c r="E143" s="8">
        <v>6.34</v>
      </c>
      <c r="F143" s="10">
        <v>12.9859405</v>
      </c>
      <c r="G143" s="29">
        <v>10.483009550220292</v>
      </c>
      <c r="K143" s="27"/>
      <c r="N143" s="10"/>
      <c r="P143" s="29"/>
      <c r="R143" s="1"/>
      <c r="S143" s="1"/>
      <c r="T143" s="1"/>
    </row>
    <row r="144" spans="1:20" x14ac:dyDescent="0.2">
      <c r="A144" s="21" t="s">
        <v>23</v>
      </c>
      <c r="B144" s="21" t="s">
        <v>102</v>
      </c>
      <c r="C144" s="22" t="s">
        <v>58</v>
      </c>
      <c r="D144" s="23">
        <v>6.36</v>
      </c>
      <c r="E144" s="24">
        <v>6.36</v>
      </c>
      <c r="F144" s="10">
        <v>13.0198214</v>
      </c>
      <c r="G144" s="23">
        <v>9.9528043775649806</v>
      </c>
      <c r="R144" s="1"/>
      <c r="S144" s="1"/>
      <c r="T144" s="1"/>
    </row>
    <row r="145" spans="1:20" x14ac:dyDescent="0.2">
      <c r="A145" s="21" t="s">
        <v>89</v>
      </c>
      <c r="B145" s="27" t="s">
        <v>77</v>
      </c>
      <c r="C145" s="22" t="s">
        <v>104</v>
      </c>
      <c r="D145" s="23">
        <v>6.27</v>
      </c>
      <c r="E145" s="8">
        <v>6.4275000000000002</v>
      </c>
      <c r="F145" s="10">
        <v>13.1350167</v>
      </c>
      <c r="G145" s="28">
        <v>10.71</v>
      </c>
      <c r="K145" s="27"/>
      <c r="N145" s="10"/>
      <c r="P145" s="28"/>
      <c r="R145" s="1"/>
      <c r="S145" s="1"/>
      <c r="T145" s="1"/>
    </row>
    <row r="146" spans="1:20" x14ac:dyDescent="0.2">
      <c r="A146" s="21" t="s">
        <v>23</v>
      </c>
      <c r="B146" s="21" t="s">
        <v>102</v>
      </c>
      <c r="C146" s="30" t="s">
        <v>80</v>
      </c>
      <c r="D146" s="23">
        <v>6.46</v>
      </c>
      <c r="E146" s="24">
        <v>6.46</v>
      </c>
      <c r="F146" s="10">
        <v>13.1892262</v>
      </c>
      <c r="G146" s="26">
        <v>9.82</v>
      </c>
      <c r="L146" s="30"/>
      <c r="P146" s="26"/>
      <c r="R146" s="1"/>
      <c r="S146" s="1"/>
      <c r="T146" s="1"/>
    </row>
    <row r="147" spans="1:20" x14ac:dyDescent="0.2">
      <c r="A147" s="21" t="s">
        <v>89</v>
      </c>
      <c r="B147" s="27" t="s">
        <v>77</v>
      </c>
      <c r="C147" s="22" t="s">
        <v>42</v>
      </c>
      <c r="D147" s="23">
        <v>6.32</v>
      </c>
      <c r="E147" s="8">
        <v>6.4933300000000003</v>
      </c>
      <c r="F147" s="10">
        <v>13.245129800000001</v>
      </c>
      <c r="G147" s="29">
        <v>10.040783208168488</v>
      </c>
      <c r="K147" s="27"/>
      <c r="N147" s="10"/>
      <c r="P147" s="29"/>
      <c r="R147" s="1"/>
      <c r="S147" s="1"/>
      <c r="T147" s="1"/>
    </row>
    <row r="148" spans="1:20" x14ac:dyDescent="0.2">
      <c r="A148" s="21" t="s">
        <v>23</v>
      </c>
      <c r="B148" s="21" t="s">
        <v>102</v>
      </c>
      <c r="C148" s="22" t="s">
        <v>61</v>
      </c>
      <c r="D148" s="23">
        <v>6.51</v>
      </c>
      <c r="E148" s="24">
        <v>6.51</v>
      </c>
      <c r="F148" s="10">
        <v>13.2739286</v>
      </c>
      <c r="G148" s="26">
        <v>10.36</v>
      </c>
      <c r="P148" s="26"/>
      <c r="R148" s="1"/>
      <c r="S148" s="1"/>
      <c r="T148" s="1"/>
    </row>
    <row r="149" spans="1:20" x14ac:dyDescent="0.2">
      <c r="A149" s="21" t="s">
        <v>89</v>
      </c>
      <c r="B149" s="27" t="s">
        <v>77</v>
      </c>
      <c r="C149" s="22" t="s">
        <v>43</v>
      </c>
      <c r="D149" s="23">
        <v>6.3699999999999992</v>
      </c>
      <c r="E149" s="8">
        <v>6.5266700000000002</v>
      </c>
      <c r="F149" s="10">
        <v>13.3027274</v>
      </c>
      <c r="G149" s="29">
        <v>9.3025246295013257</v>
      </c>
      <c r="K149" s="27"/>
      <c r="N149" s="10"/>
      <c r="P149" s="29"/>
      <c r="R149" s="1"/>
      <c r="S149" s="1"/>
      <c r="T149" s="1"/>
    </row>
    <row r="150" spans="1:20" x14ac:dyDescent="0.2">
      <c r="A150" s="21" t="s">
        <v>88</v>
      </c>
      <c r="B150" s="27"/>
      <c r="E150" s="8">
        <v>6.56</v>
      </c>
      <c r="F150" s="10">
        <v>13.358631000000001</v>
      </c>
      <c r="G150" s="28">
        <v>10.4</v>
      </c>
      <c r="K150" s="27"/>
      <c r="N150" s="10"/>
      <c r="P150" s="28"/>
      <c r="R150" s="1"/>
      <c r="S150" s="1"/>
      <c r="T150" s="1"/>
    </row>
    <row r="151" spans="1:20" x14ac:dyDescent="0.2">
      <c r="A151" s="21" t="s">
        <v>89</v>
      </c>
      <c r="B151" s="27" t="s">
        <v>77</v>
      </c>
      <c r="C151" s="22" t="s">
        <v>45</v>
      </c>
      <c r="D151" s="23">
        <v>6.47</v>
      </c>
      <c r="E151" s="8">
        <v>6.6074999999999999</v>
      </c>
      <c r="F151" s="10">
        <v>13.4399452</v>
      </c>
      <c r="G151" s="29">
        <v>10.426642822077284</v>
      </c>
      <c r="K151" s="27"/>
      <c r="N151" s="10"/>
      <c r="P151" s="29"/>
      <c r="R151" s="1"/>
      <c r="S151" s="1"/>
      <c r="T151" s="1"/>
    </row>
    <row r="152" spans="1:20" x14ac:dyDescent="0.2">
      <c r="A152" s="21" t="s">
        <v>23</v>
      </c>
      <c r="B152" s="21" t="s">
        <v>102</v>
      </c>
      <c r="C152" s="22" t="s">
        <v>63</v>
      </c>
      <c r="D152" s="23">
        <v>6.61</v>
      </c>
      <c r="E152" s="24">
        <v>6.61</v>
      </c>
      <c r="F152" s="10">
        <v>13.443333300000001</v>
      </c>
      <c r="G152" s="23">
        <v>12.90917565048229</v>
      </c>
      <c r="R152" s="1"/>
      <c r="S152" s="1"/>
      <c r="T152" s="1"/>
    </row>
    <row r="153" spans="1:20" x14ac:dyDescent="0.2">
      <c r="A153" s="21" t="s">
        <v>89</v>
      </c>
      <c r="B153" s="27" t="s">
        <v>77</v>
      </c>
      <c r="C153" s="22" t="s">
        <v>93</v>
      </c>
      <c r="D153" s="23">
        <v>6.52</v>
      </c>
      <c r="E153" s="8">
        <v>6.6550000000000002</v>
      </c>
      <c r="F153" s="10">
        <v>13.519565500000001</v>
      </c>
      <c r="G153" s="29">
        <v>9.9526039715249173</v>
      </c>
      <c r="K153" s="27"/>
      <c r="N153" s="10"/>
      <c r="P153" s="29"/>
      <c r="R153" s="1"/>
      <c r="S153" s="1"/>
      <c r="T153" s="1"/>
    </row>
    <row r="154" spans="1:20" x14ac:dyDescent="0.2">
      <c r="A154" s="21" t="s">
        <v>23</v>
      </c>
      <c r="B154" s="21" t="s">
        <v>102</v>
      </c>
      <c r="C154" s="22" t="s">
        <v>36</v>
      </c>
      <c r="D154" s="23">
        <v>6.66</v>
      </c>
      <c r="E154" s="24">
        <v>6.66</v>
      </c>
      <c r="F154" s="10">
        <v>13.5280357</v>
      </c>
      <c r="G154" s="23">
        <v>10.125675492455789</v>
      </c>
      <c r="R154" s="1"/>
      <c r="S154" s="1"/>
      <c r="T154" s="1"/>
    </row>
    <row r="155" spans="1:20" x14ac:dyDescent="0.2">
      <c r="A155" s="21" t="s">
        <v>89</v>
      </c>
      <c r="B155" s="27" t="s">
        <v>77</v>
      </c>
      <c r="C155" s="22" t="s">
        <v>47</v>
      </c>
      <c r="D155" s="23">
        <v>6.5699999999999994</v>
      </c>
      <c r="E155" s="8">
        <v>6.7024999999999997</v>
      </c>
      <c r="F155" s="10">
        <v>13.6008798</v>
      </c>
      <c r="G155" s="29">
        <v>10.025392538855284</v>
      </c>
      <c r="K155" s="27"/>
      <c r="N155" s="10"/>
      <c r="P155" s="29"/>
      <c r="R155" s="1"/>
      <c r="S155" s="1"/>
      <c r="T155" s="1"/>
    </row>
    <row r="156" spans="1:20" x14ac:dyDescent="0.2">
      <c r="A156" s="21" t="s">
        <v>23</v>
      </c>
      <c r="B156" s="21" t="s">
        <v>102</v>
      </c>
      <c r="C156" s="22" t="s">
        <v>64</v>
      </c>
      <c r="D156" s="23">
        <v>6.71</v>
      </c>
      <c r="E156" s="24">
        <v>6.71</v>
      </c>
      <c r="F156" s="10">
        <v>13.6127381</v>
      </c>
      <c r="G156" s="26">
        <v>10.39</v>
      </c>
      <c r="P156" s="26"/>
      <c r="R156" s="1"/>
      <c r="S156" s="1"/>
      <c r="T156" s="1"/>
    </row>
    <row r="157" spans="1:20" x14ac:dyDescent="0.2">
      <c r="A157" s="21" t="s">
        <v>89</v>
      </c>
      <c r="B157" s="27" t="s">
        <v>77</v>
      </c>
      <c r="C157" s="22" t="s">
        <v>48</v>
      </c>
      <c r="D157" s="23">
        <v>6.6199999999999992</v>
      </c>
      <c r="E157" s="8">
        <v>6.75</v>
      </c>
      <c r="F157" s="10">
        <v>13.6805</v>
      </c>
      <c r="G157" s="29">
        <v>10.428773098117102</v>
      </c>
      <c r="K157" s="27"/>
      <c r="N157" s="10"/>
      <c r="P157" s="29"/>
      <c r="R157" s="1"/>
      <c r="S157" s="1"/>
      <c r="T157" s="1"/>
    </row>
    <row r="158" spans="1:20" x14ac:dyDescent="0.2">
      <c r="A158" s="21" t="s">
        <v>23</v>
      </c>
      <c r="B158" s="21" t="s">
        <v>102</v>
      </c>
      <c r="C158" s="22" t="s">
        <v>65</v>
      </c>
      <c r="D158" s="23">
        <v>6.76</v>
      </c>
      <c r="E158" s="24">
        <v>6.76</v>
      </c>
      <c r="F158" s="10">
        <v>13.697440500000001</v>
      </c>
      <c r="G158" s="26">
        <v>10.83</v>
      </c>
      <c r="P158" s="26"/>
      <c r="R158" s="1"/>
      <c r="S158" s="1"/>
      <c r="T158" s="1"/>
    </row>
    <row r="159" spans="1:20" x14ac:dyDescent="0.2">
      <c r="A159" s="21" t="s">
        <v>23</v>
      </c>
      <c r="B159" s="21" t="s">
        <v>102</v>
      </c>
      <c r="C159" s="22" t="s">
        <v>66</v>
      </c>
      <c r="D159" s="23">
        <v>6.81</v>
      </c>
      <c r="E159" s="24">
        <v>6.81</v>
      </c>
      <c r="F159" s="10">
        <v>13.7821429</v>
      </c>
      <c r="G159" s="26">
        <v>8.92</v>
      </c>
      <c r="P159" s="26"/>
      <c r="R159" s="1"/>
      <c r="S159" s="1"/>
      <c r="T159" s="1"/>
    </row>
    <row r="160" spans="1:20" x14ac:dyDescent="0.2">
      <c r="A160" s="21" t="s">
        <v>23</v>
      </c>
      <c r="B160" s="21" t="s">
        <v>102</v>
      </c>
      <c r="C160" s="22" t="s">
        <v>67</v>
      </c>
      <c r="D160" s="23">
        <v>6.86</v>
      </c>
      <c r="E160" s="24">
        <v>6.86</v>
      </c>
      <c r="F160" s="10">
        <v>13.8668452</v>
      </c>
      <c r="G160" s="26">
        <v>10.34</v>
      </c>
      <c r="P160" s="26"/>
      <c r="R160" s="1"/>
      <c r="S160" s="1"/>
      <c r="T160" s="1"/>
    </row>
    <row r="161" spans="1:20" x14ac:dyDescent="0.2">
      <c r="A161" s="21" t="s">
        <v>23</v>
      </c>
      <c r="B161" s="21" t="s">
        <v>102</v>
      </c>
      <c r="C161" s="22" t="s">
        <v>41</v>
      </c>
      <c r="D161" s="23">
        <v>6.91</v>
      </c>
      <c r="E161" s="24">
        <v>6.91</v>
      </c>
      <c r="F161" s="10">
        <v>13.9515476</v>
      </c>
      <c r="G161" s="23">
        <v>10.90483309155362</v>
      </c>
      <c r="R161" s="1"/>
      <c r="S161" s="1"/>
      <c r="T161" s="1"/>
    </row>
    <row r="162" spans="1:20" x14ac:dyDescent="0.2">
      <c r="A162" s="21" t="s">
        <v>23</v>
      </c>
      <c r="B162" s="21" t="s">
        <v>102</v>
      </c>
      <c r="C162" s="22" t="s">
        <v>68</v>
      </c>
      <c r="D162" s="23">
        <v>6.96</v>
      </c>
      <c r="E162" s="24">
        <v>6.96</v>
      </c>
      <c r="F162" s="10">
        <v>14.036250000000001</v>
      </c>
      <c r="G162" s="23">
        <v>9.7117187913892664</v>
      </c>
      <c r="R162" s="1"/>
      <c r="S162" s="1"/>
      <c r="T162" s="1"/>
    </row>
    <row r="163" spans="1:20" x14ac:dyDescent="0.2">
      <c r="A163" s="21" t="s">
        <v>89</v>
      </c>
      <c r="B163" s="27" t="s">
        <v>85</v>
      </c>
      <c r="C163" s="22" t="s">
        <v>105</v>
      </c>
      <c r="D163" s="23">
        <v>6.93</v>
      </c>
      <c r="E163" s="8">
        <v>7.0052899999999996</v>
      </c>
      <c r="F163" s="10">
        <v>14.112482099999999</v>
      </c>
      <c r="G163" s="29">
        <v>9.7681058750411296</v>
      </c>
      <c r="K163" s="27"/>
      <c r="N163" s="10"/>
      <c r="P163" s="29"/>
      <c r="R163" s="1"/>
      <c r="S163" s="1"/>
      <c r="T163" s="1"/>
    </row>
    <row r="164" spans="1:20" x14ac:dyDescent="0.2">
      <c r="A164" s="21" t="s">
        <v>23</v>
      </c>
      <c r="B164" s="21" t="s">
        <v>102</v>
      </c>
      <c r="C164" s="22" t="s">
        <v>69</v>
      </c>
      <c r="D164" s="23">
        <v>7.01</v>
      </c>
      <c r="E164" s="24">
        <v>7.01</v>
      </c>
      <c r="F164" s="10">
        <v>14.1209524</v>
      </c>
      <c r="G164" s="23">
        <v>8.9596642942723186</v>
      </c>
      <c r="R164" s="1"/>
      <c r="S164" s="1"/>
      <c r="T164" s="1"/>
    </row>
    <row r="165" spans="1:20" x14ac:dyDescent="0.2">
      <c r="A165" s="21" t="s">
        <v>89</v>
      </c>
      <c r="B165" s="27" t="s">
        <v>85</v>
      </c>
      <c r="C165" s="22" t="s">
        <v>106</v>
      </c>
      <c r="D165" s="23">
        <v>6.9799999999999995</v>
      </c>
      <c r="E165" s="24">
        <v>7.0399999999999991</v>
      </c>
      <c r="F165" s="10">
        <v>14.1717738</v>
      </c>
      <c r="G165" s="29">
        <v>9.3928671364658278</v>
      </c>
      <c r="K165" s="27"/>
      <c r="P165" s="29"/>
      <c r="R165" s="1"/>
      <c r="S165" s="1"/>
      <c r="T165" s="1"/>
    </row>
    <row r="166" spans="1:20" x14ac:dyDescent="0.2">
      <c r="A166" s="21" t="s">
        <v>23</v>
      </c>
      <c r="B166" s="21" t="s">
        <v>102</v>
      </c>
      <c r="C166" s="22" t="s">
        <v>107</v>
      </c>
      <c r="D166" s="23">
        <v>7.06</v>
      </c>
      <c r="E166" s="24">
        <v>7.06</v>
      </c>
      <c r="F166" s="10">
        <v>14.2056548</v>
      </c>
      <c r="G166" s="23">
        <v>9.28403478620098</v>
      </c>
      <c r="R166" s="1"/>
      <c r="S166" s="1"/>
      <c r="T166" s="1"/>
    </row>
    <row r="167" spans="1:20" x14ac:dyDescent="0.2">
      <c r="A167" s="21" t="s">
        <v>89</v>
      </c>
      <c r="B167" s="27" t="s">
        <v>85</v>
      </c>
      <c r="C167" s="22" t="s">
        <v>108</v>
      </c>
      <c r="D167" s="23">
        <v>7.0299999999999994</v>
      </c>
      <c r="E167" s="24">
        <v>7.089999999999999</v>
      </c>
      <c r="F167" s="10">
        <v>14.2564762</v>
      </c>
      <c r="G167" s="29">
        <v>9.2066787942963941</v>
      </c>
      <c r="K167" s="27"/>
      <c r="P167" s="29"/>
      <c r="R167" s="1"/>
      <c r="S167" s="1"/>
      <c r="T167" s="1"/>
    </row>
    <row r="168" spans="1:20" x14ac:dyDescent="0.2">
      <c r="A168" s="21" t="s">
        <v>23</v>
      </c>
      <c r="B168" s="21" t="s">
        <v>102</v>
      </c>
      <c r="C168" s="22" t="s">
        <v>71</v>
      </c>
      <c r="D168" s="23">
        <v>7.11</v>
      </c>
      <c r="E168" s="24">
        <v>7.11</v>
      </c>
      <c r="F168" s="10">
        <v>14.2903571</v>
      </c>
      <c r="G168" s="26">
        <v>10.91</v>
      </c>
      <c r="P168" s="26"/>
      <c r="R168" s="1"/>
      <c r="S168" s="1"/>
      <c r="T168" s="1"/>
    </row>
    <row r="169" spans="1:20" x14ac:dyDescent="0.2">
      <c r="A169" s="21" t="s">
        <v>89</v>
      </c>
      <c r="B169" s="27" t="s">
        <v>85</v>
      </c>
      <c r="C169" s="22" t="s">
        <v>27</v>
      </c>
      <c r="D169" s="23">
        <v>7.0799999999999992</v>
      </c>
      <c r="E169" s="24">
        <v>7.1399999999999988</v>
      </c>
      <c r="F169" s="10">
        <v>14.341178599999999</v>
      </c>
      <c r="G169" s="29">
        <v>10.336392970828063</v>
      </c>
      <c r="K169" s="27"/>
      <c r="P169" s="29"/>
      <c r="R169" s="1"/>
      <c r="S169" s="1"/>
      <c r="T169" s="1"/>
    </row>
    <row r="170" spans="1:20" x14ac:dyDescent="0.2">
      <c r="A170" s="21" t="s">
        <v>23</v>
      </c>
      <c r="B170" s="21" t="s">
        <v>102</v>
      </c>
      <c r="C170" s="22" t="s">
        <v>46</v>
      </c>
      <c r="D170" s="23">
        <v>7.16</v>
      </c>
      <c r="E170" s="24">
        <v>7.16</v>
      </c>
      <c r="F170" s="10">
        <v>14.375059500000001</v>
      </c>
      <c r="G170" s="26">
        <v>11.01</v>
      </c>
      <c r="P170" s="26"/>
      <c r="R170" s="1"/>
      <c r="S170" s="1"/>
      <c r="T170" s="1"/>
    </row>
    <row r="171" spans="1:20" x14ac:dyDescent="0.2">
      <c r="A171" s="21" t="s">
        <v>89</v>
      </c>
      <c r="B171" s="27" t="s">
        <v>85</v>
      </c>
      <c r="C171" s="22" t="s">
        <v>55</v>
      </c>
      <c r="D171" s="23">
        <v>7.129999999999999</v>
      </c>
      <c r="E171" s="24">
        <v>7.1899999999999986</v>
      </c>
      <c r="F171" s="10">
        <v>14.4375</v>
      </c>
      <c r="G171" s="28">
        <v>11.52</v>
      </c>
      <c r="K171" s="27"/>
      <c r="P171" s="28"/>
      <c r="R171" s="1"/>
      <c r="S171" s="1"/>
      <c r="T171" s="1"/>
    </row>
    <row r="172" spans="1:20" x14ac:dyDescent="0.2">
      <c r="A172" s="21" t="s">
        <v>23</v>
      </c>
      <c r="B172" s="21" t="s">
        <v>102</v>
      </c>
      <c r="C172" s="22" t="s">
        <v>72</v>
      </c>
      <c r="D172" s="23">
        <v>7.21</v>
      </c>
      <c r="E172" s="24">
        <v>7.21</v>
      </c>
      <c r="F172" s="10">
        <v>14.483000000000001</v>
      </c>
      <c r="G172" s="26">
        <v>11.76</v>
      </c>
      <c r="P172" s="26"/>
      <c r="R172" s="1"/>
      <c r="S172" s="1"/>
      <c r="T172" s="1"/>
    </row>
    <row r="173" spans="1:20" x14ac:dyDescent="0.2">
      <c r="A173" s="21" t="s">
        <v>89</v>
      </c>
      <c r="B173" s="27" t="s">
        <v>85</v>
      </c>
      <c r="C173" s="22" t="s">
        <v>57</v>
      </c>
      <c r="D173" s="23">
        <v>7.18</v>
      </c>
      <c r="E173" s="24">
        <v>7.2399999999999993</v>
      </c>
      <c r="F173" s="10">
        <v>14.55125</v>
      </c>
      <c r="G173" s="29">
        <v>11.51501397254092</v>
      </c>
      <c r="K173" s="27"/>
      <c r="P173" s="29"/>
      <c r="R173" s="1"/>
      <c r="S173" s="1"/>
      <c r="T173" s="1"/>
    </row>
    <row r="174" spans="1:20" x14ac:dyDescent="0.2">
      <c r="A174" s="21" t="s">
        <v>23</v>
      </c>
      <c r="B174" s="21" t="s">
        <v>102</v>
      </c>
      <c r="C174" s="22" t="s">
        <v>109</v>
      </c>
      <c r="D174" s="23">
        <v>7.26</v>
      </c>
      <c r="E174" s="24">
        <v>7.26</v>
      </c>
      <c r="F174" s="10">
        <v>14.59675</v>
      </c>
      <c r="G174" s="23">
        <v>12.061275000883944</v>
      </c>
      <c r="R174" s="1"/>
      <c r="S174" s="1"/>
      <c r="T174" s="1"/>
    </row>
    <row r="175" spans="1:20" x14ac:dyDescent="0.2">
      <c r="A175" s="21" t="s">
        <v>89</v>
      </c>
      <c r="B175" s="27" t="s">
        <v>85</v>
      </c>
      <c r="C175" s="22" t="s">
        <v>58</v>
      </c>
      <c r="D175" s="23">
        <v>7.2299999999999995</v>
      </c>
      <c r="E175" s="24">
        <v>7.2899999999999991</v>
      </c>
      <c r="F175" s="10">
        <v>14.664999999999999</v>
      </c>
      <c r="G175" s="28">
        <v>11.17</v>
      </c>
      <c r="K175" s="27"/>
      <c r="P175" s="28"/>
      <c r="R175" s="1"/>
      <c r="S175" s="1"/>
      <c r="T175" s="1"/>
    </row>
    <row r="176" spans="1:20" x14ac:dyDescent="0.2">
      <c r="A176" s="21" t="s">
        <v>23</v>
      </c>
      <c r="B176" s="21" t="s">
        <v>102</v>
      </c>
      <c r="C176" s="22" t="s">
        <v>74</v>
      </c>
      <c r="D176" s="23">
        <v>7.31</v>
      </c>
      <c r="E176" s="24">
        <v>7.31</v>
      </c>
      <c r="F176" s="10">
        <v>14.7105</v>
      </c>
      <c r="G176" s="23">
        <v>10.777404555136819</v>
      </c>
      <c r="R176" s="1"/>
      <c r="S176" s="1"/>
      <c r="T176" s="1"/>
    </row>
    <row r="177" spans="1:20" x14ac:dyDescent="0.2">
      <c r="A177" s="21" t="s">
        <v>89</v>
      </c>
      <c r="B177" s="27" t="s">
        <v>85</v>
      </c>
      <c r="C177" s="22" t="s">
        <v>59</v>
      </c>
      <c r="D177" s="23">
        <v>7.28</v>
      </c>
      <c r="E177" s="24">
        <v>7.34</v>
      </c>
      <c r="F177" s="10">
        <v>14.77875</v>
      </c>
      <c r="G177" s="29">
        <v>8.9987793199771389</v>
      </c>
      <c r="K177" s="27"/>
      <c r="P177" s="29"/>
      <c r="R177" s="1"/>
      <c r="S177" s="1"/>
      <c r="T177" s="1"/>
    </row>
    <row r="178" spans="1:20" x14ac:dyDescent="0.2">
      <c r="A178" s="21" t="s">
        <v>23</v>
      </c>
      <c r="B178" s="21" t="s">
        <v>102</v>
      </c>
      <c r="C178" s="22" t="s">
        <v>75</v>
      </c>
      <c r="D178" s="23">
        <v>7.36</v>
      </c>
      <c r="E178" s="24">
        <v>7.36</v>
      </c>
      <c r="F178" s="10">
        <v>14.824249999999999</v>
      </c>
      <c r="G178" s="23">
        <v>8.5027775703122952</v>
      </c>
      <c r="R178" s="1"/>
      <c r="S178" s="1"/>
      <c r="T178" s="1"/>
    </row>
    <row r="179" spans="1:20" x14ac:dyDescent="0.2">
      <c r="A179" s="21" t="s">
        <v>23</v>
      </c>
      <c r="B179" s="21" t="s">
        <v>102</v>
      </c>
      <c r="C179" s="22" t="s">
        <v>51</v>
      </c>
      <c r="D179" s="23">
        <v>7.41</v>
      </c>
      <c r="E179" s="24">
        <v>7.41</v>
      </c>
      <c r="F179" s="10">
        <v>14.938000000000001</v>
      </c>
      <c r="G179" s="23">
        <v>8.2395631449374047</v>
      </c>
      <c r="R179" s="1"/>
      <c r="S179" s="1"/>
      <c r="T179" s="1"/>
    </row>
    <row r="180" spans="1:20" x14ac:dyDescent="0.2">
      <c r="A180" s="21" t="s">
        <v>89</v>
      </c>
      <c r="B180" s="27" t="s">
        <v>85</v>
      </c>
      <c r="C180" s="22" t="s">
        <v>61</v>
      </c>
      <c r="D180" s="23">
        <v>7.38</v>
      </c>
      <c r="E180" s="24">
        <v>7.4399999999999995</v>
      </c>
      <c r="F180" s="10">
        <v>15.00625</v>
      </c>
      <c r="G180" s="29">
        <v>8.0284606696728069</v>
      </c>
      <c r="K180" s="27"/>
      <c r="P180" s="29"/>
      <c r="R180" s="1"/>
      <c r="S180" s="1"/>
      <c r="T180" s="1"/>
    </row>
    <row r="181" spans="1:20" x14ac:dyDescent="0.2">
      <c r="A181" s="21" t="s">
        <v>89</v>
      </c>
      <c r="B181" s="27" t="s">
        <v>85</v>
      </c>
      <c r="C181" s="22" t="s">
        <v>62</v>
      </c>
      <c r="D181" s="23">
        <v>7.43</v>
      </c>
      <c r="E181" s="24">
        <v>7.4899999999999993</v>
      </c>
      <c r="F181" s="10">
        <v>15.12</v>
      </c>
      <c r="G181" s="29">
        <v>7.6363802026386765</v>
      </c>
      <c r="K181" s="27"/>
      <c r="P181" s="29"/>
      <c r="R181" s="1"/>
      <c r="S181" s="1"/>
      <c r="T181" s="1"/>
    </row>
    <row r="182" spans="1:20" x14ac:dyDescent="0.2">
      <c r="A182" s="21" t="s">
        <v>89</v>
      </c>
      <c r="B182" s="27" t="s">
        <v>85</v>
      </c>
      <c r="C182" s="22" t="s">
        <v>63</v>
      </c>
      <c r="D182" s="23">
        <v>7.4799999999999995</v>
      </c>
      <c r="E182" s="24">
        <v>7.5399999999999991</v>
      </c>
      <c r="F182" s="10">
        <v>15.233750000000001</v>
      </c>
      <c r="G182" s="29">
        <v>7.4318329480714063</v>
      </c>
      <c r="K182" s="27"/>
      <c r="P182" s="29"/>
      <c r="R182" s="1"/>
      <c r="S182" s="1"/>
      <c r="T182" s="1"/>
    </row>
    <row r="183" spans="1:20" x14ac:dyDescent="0.2">
      <c r="A183" s="21" t="s">
        <v>89</v>
      </c>
      <c r="B183" s="27" t="s">
        <v>85</v>
      </c>
      <c r="C183" s="22" t="s">
        <v>36</v>
      </c>
      <c r="D183" s="23">
        <v>7.5299999999999994</v>
      </c>
      <c r="E183" s="24">
        <v>7.589999999999999</v>
      </c>
      <c r="F183" s="10">
        <v>15.3475</v>
      </c>
      <c r="G183" s="28">
        <v>7.25</v>
      </c>
      <c r="K183" s="27"/>
      <c r="P183" s="28"/>
      <c r="R183" s="1"/>
      <c r="S183" s="1"/>
      <c r="T183" s="1"/>
    </row>
    <row r="184" spans="1:20" x14ac:dyDescent="0.2">
      <c r="A184" s="21" t="s">
        <v>89</v>
      </c>
      <c r="B184" s="27" t="s">
        <v>85</v>
      </c>
      <c r="C184" s="22" t="s">
        <v>64</v>
      </c>
      <c r="D184" s="23">
        <v>7.58</v>
      </c>
      <c r="E184" s="24">
        <v>7.64</v>
      </c>
      <c r="F184" s="10">
        <v>15.46125</v>
      </c>
      <c r="G184" s="29">
        <v>7.1062837903460769</v>
      </c>
      <c r="K184" s="27"/>
      <c r="P184" s="29"/>
      <c r="R184" s="1"/>
      <c r="S184" s="1"/>
      <c r="T184" s="1"/>
    </row>
    <row r="185" spans="1:20" x14ac:dyDescent="0.2">
      <c r="A185" s="21" t="s">
        <v>89</v>
      </c>
      <c r="B185" s="27" t="s">
        <v>85</v>
      </c>
      <c r="C185" s="22" t="s">
        <v>65</v>
      </c>
      <c r="D185" s="23">
        <v>7.63</v>
      </c>
      <c r="E185" s="24">
        <v>7.6899999999999995</v>
      </c>
      <c r="F185" s="10">
        <v>15.574999999999999</v>
      </c>
      <c r="G185" s="29">
        <v>6.9130010455219448</v>
      </c>
      <c r="K185" s="27"/>
      <c r="P185" s="29"/>
      <c r="R185" s="1"/>
      <c r="S185" s="1"/>
      <c r="T185" s="1"/>
    </row>
    <row r="186" spans="1:20" x14ac:dyDescent="0.2">
      <c r="A186" s="21" t="s">
        <v>89</v>
      </c>
      <c r="B186" s="27" t="s">
        <v>85</v>
      </c>
      <c r="C186" s="22" t="s">
        <v>66</v>
      </c>
      <c r="D186" s="23">
        <v>7.68</v>
      </c>
      <c r="E186" s="24">
        <v>7.7399999999999993</v>
      </c>
      <c r="F186" s="10">
        <v>15.688750000000001</v>
      </c>
      <c r="G186" s="29">
        <v>7.0687727443208885</v>
      </c>
      <c r="K186" s="27"/>
      <c r="P186" s="29"/>
      <c r="R186" s="1"/>
      <c r="S186" s="1"/>
      <c r="T186" s="1"/>
    </row>
    <row r="187" spans="1:20" x14ac:dyDescent="0.2">
      <c r="A187" s="21" t="s">
        <v>89</v>
      </c>
      <c r="B187" s="27" t="s">
        <v>85</v>
      </c>
      <c r="C187" s="22" t="s">
        <v>67</v>
      </c>
      <c r="D187" s="23">
        <v>7.7299999999999995</v>
      </c>
      <c r="E187" s="24">
        <v>7.7899999999999991</v>
      </c>
      <c r="F187" s="10">
        <v>15.8025</v>
      </c>
      <c r="G187" s="29">
        <v>7.1106066587708909</v>
      </c>
      <c r="K187" s="27"/>
      <c r="P187" s="29"/>
      <c r="R187" s="1"/>
      <c r="S187" s="1"/>
      <c r="T187" s="1"/>
    </row>
    <row r="188" spans="1:20" x14ac:dyDescent="0.2">
      <c r="A188" s="21" t="s">
        <v>89</v>
      </c>
      <c r="B188" s="27" t="s">
        <v>85</v>
      </c>
      <c r="C188" s="22" t="s">
        <v>41</v>
      </c>
      <c r="D188" s="23">
        <v>7.7799999999999994</v>
      </c>
      <c r="E188" s="24">
        <v>7.839999999999999</v>
      </c>
      <c r="F188" s="10">
        <v>15.91625</v>
      </c>
      <c r="G188" s="29">
        <v>8.0286556925009869</v>
      </c>
      <c r="K188" s="27"/>
      <c r="P188" s="29"/>
      <c r="R188" s="1"/>
      <c r="S188" s="1"/>
      <c r="T188" s="1"/>
    </row>
    <row r="189" spans="1:20" x14ac:dyDescent="0.2">
      <c r="A189" s="21" t="s">
        <v>89</v>
      </c>
      <c r="B189" s="27" t="s">
        <v>85</v>
      </c>
      <c r="C189" s="22" t="s">
        <v>68</v>
      </c>
      <c r="D189" s="23">
        <v>7.8299999999999992</v>
      </c>
      <c r="E189" s="24">
        <v>7.8899999999999988</v>
      </c>
      <c r="F189" s="10">
        <v>16.03</v>
      </c>
      <c r="G189" s="29">
        <v>7.1024306420281897</v>
      </c>
      <c r="K189" s="27"/>
      <c r="P189" s="29"/>
      <c r="R189" s="1"/>
      <c r="S189" s="1"/>
      <c r="T189" s="1"/>
    </row>
    <row r="190" spans="1:20" x14ac:dyDescent="0.2">
      <c r="A190" s="21" t="s">
        <v>89</v>
      </c>
      <c r="B190" s="27" t="s">
        <v>85</v>
      </c>
      <c r="C190" s="22" t="s">
        <v>69</v>
      </c>
      <c r="D190" s="23">
        <v>7.879999999999999</v>
      </c>
      <c r="E190" s="24">
        <v>7.9399999999999986</v>
      </c>
      <c r="F190" s="10">
        <v>16.143750000000001</v>
      </c>
      <c r="G190" s="28">
        <v>7.04</v>
      </c>
      <c r="K190" s="27"/>
      <c r="P190" s="28"/>
      <c r="R190" s="1"/>
      <c r="S190" s="1"/>
      <c r="T190" s="1"/>
    </row>
    <row r="191" spans="1:20" x14ac:dyDescent="0.2">
      <c r="A191" s="21" t="s">
        <v>89</v>
      </c>
      <c r="B191" s="27" t="s">
        <v>85</v>
      </c>
      <c r="C191" s="22" t="s">
        <v>107</v>
      </c>
      <c r="D191" s="23">
        <v>7.9299999999999988</v>
      </c>
      <c r="E191" s="24">
        <v>7.9799999999999986</v>
      </c>
      <c r="F191" s="10">
        <v>16.234749999999998</v>
      </c>
      <c r="G191" s="29">
        <v>7.2628621281585763</v>
      </c>
      <c r="K191" s="27"/>
      <c r="P191" s="29"/>
      <c r="R191" s="1"/>
      <c r="S191" s="1"/>
      <c r="T191" s="1"/>
    </row>
    <row r="192" spans="1:20" x14ac:dyDescent="0.2">
      <c r="A192" s="21" t="s">
        <v>89</v>
      </c>
      <c r="B192" s="27" t="s">
        <v>85</v>
      </c>
      <c r="C192" s="22" t="s">
        <v>71</v>
      </c>
      <c r="D192" s="23">
        <v>7.9799999999999986</v>
      </c>
      <c r="E192" s="24">
        <v>7.9899999999999984</v>
      </c>
      <c r="F192" s="10">
        <v>16.2575</v>
      </c>
      <c r="G192" s="29">
        <v>7.6163960214534328</v>
      </c>
      <c r="K192" s="27"/>
      <c r="P192" s="29"/>
      <c r="R192" s="1"/>
      <c r="S192" s="1"/>
      <c r="T192" s="1"/>
    </row>
    <row r="193" spans="1:20" x14ac:dyDescent="0.2">
      <c r="A193" s="21" t="s">
        <v>89</v>
      </c>
      <c r="B193" s="27" t="s">
        <v>85</v>
      </c>
      <c r="C193" s="22" t="s">
        <v>46</v>
      </c>
      <c r="D193" s="23">
        <v>8.0299999999999976</v>
      </c>
      <c r="E193" s="24">
        <v>8.0299999999999976</v>
      </c>
      <c r="F193" s="10">
        <v>16.348500000000001</v>
      </c>
      <c r="G193" s="29">
        <v>7.2520792547530499</v>
      </c>
      <c r="K193" s="27"/>
      <c r="P193" s="29"/>
      <c r="R193" s="1"/>
      <c r="S193" s="1"/>
      <c r="T193" s="1"/>
    </row>
    <row r="194" spans="1:20" x14ac:dyDescent="0.2">
      <c r="A194" s="21" t="s">
        <v>89</v>
      </c>
      <c r="B194" s="27" t="s">
        <v>85</v>
      </c>
      <c r="C194" s="22" t="s">
        <v>72</v>
      </c>
      <c r="D194" s="23">
        <v>8.0799999999999983</v>
      </c>
      <c r="E194" s="24">
        <v>8.0799999999999983</v>
      </c>
      <c r="F194" s="10">
        <v>16.462250000000001</v>
      </c>
      <c r="G194" s="28">
        <v>7.06</v>
      </c>
      <c r="K194" s="27"/>
      <c r="P194" s="28"/>
      <c r="R194" s="1"/>
      <c r="S194" s="1"/>
      <c r="T194" s="1"/>
    </row>
    <row r="195" spans="1:20" x14ac:dyDescent="0.2">
      <c r="A195" s="21" t="s">
        <v>89</v>
      </c>
      <c r="B195" s="27" t="s">
        <v>85</v>
      </c>
      <c r="C195" s="22" t="s">
        <v>109</v>
      </c>
      <c r="D195" s="23">
        <v>8.129999999999999</v>
      </c>
      <c r="E195" s="24">
        <v>8.129999999999999</v>
      </c>
      <c r="F195" s="10">
        <v>16.576000000000001</v>
      </c>
      <c r="G195" s="28">
        <v>6.74</v>
      </c>
      <c r="K195" s="27"/>
      <c r="P195" s="28"/>
      <c r="R195" s="1"/>
      <c r="S195" s="1"/>
      <c r="T195" s="1"/>
    </row>
    <row r="196" spans="1:20" x14ac:dyDescent="0.2">
      <c r="A196" s="21" t="s">
        <v>89</v>
      </c>
      <c r="B196" s="27" t="s">
        <v>85</v>
      </c>
      <c r="C196" s="22" t="s">
        <v>74</v>
      </c>
      <c r="D196" s="23">
        <v>8.18</v>
      </c>
      <c r="E196" s="24">
        <v>8.18</v>
      </c>
      <c r="F196" s="10">
        <v>16.68975</v>
      </c>
      <c r="G196" s="29">
        <v>6.844140479056831</v>
      </c>
      <c r="K196" s="27"/>
      <c r="P196" s="29"/>
      <c r="R196" s="1"/>
      <c r="S196" s="1"/>
      <c r="T196" s="1"/>
    </row>
    <row r="197" spans="1:20" x14ac:dyDescent="0.2">
      <c r="A197" s="21" t="s">
        <v>89</v>
      </c>
      <c r="B197" s="27" t="s">
        <v>85</v>
      </c>
      <c r="C197" s="22" t="s">
        <v>75</v>
      </c>
      <c r="D197" s="23">
        <v>8.23</v>
      </c>
      <c r="E197" s="24">
        <v>8.23</v>
      </c>
      <c r="F197" s="10">
        <v>16.775639099999999</v>
      </c>
      <c r="G197" s="29">
        <v>6.8755765670022893</v>
      </c>
      <c r="K197" s="27"/>
      <c r="P197" s="29"/>
      <c r="R197" s="1"/>
      <c r="S197" s="1"/>
      <c r="T197" s="1"/>
    </row>
    <row r="198" spans="1:20" x14ac:dyDescent="0.2">
      <c r="A198" s="21" t="s">
        <v>89</v>
      </c>
      <c r="B198" s="27" t="s">
        <v>85</v>
      </c>
      <c r="C198" s="22" t="s">
        <v>51</v>
      </c>
      <c r="D198" s="23">
        <v>8.2799999999999994</v>
      </c>
      <c r="E198" s="24">
        <v>8.2799999999999994</v>
      </c>
      <c r="F198" s="10">
        <v>16.819736800000001</v>
      </c>
      <c r="G198" s="29">
        <v>6.6091869245121604</v>
      </c>
      <c r="K198" s="27"/>
      <c r="P198" s="29"/>
      <c r="R198" s="1"/>
      <c r="S198" s="1"/>
      <c r="T198" s="1"/>
    </row>
    <row r="199" spans="1:20" x14ac:dyDescent="0.2">
      <c r="A199" s="21" t="s">
        <v>89</v>
      </c>
      <c r="B199" s="27" t="s">
        <v>85</v>
      </c>
      <c r="C199" s="22" t="s">
        <v>76</v>
      </c>
      <c r="D199" s="23">
        <v>8.3299999999999983</v>
      </c>
      <c r="E199" s="24">
        <v>8.3299999999999983</v>
      </c>
      <c r="F199" s="10">
        <v>16.863834600000001</v>
      </c>
      <c r="G199" s="29">
        <v>6.5786775357173291</v>
      </c>
      <c r="K199" s="27"/>
      <c r="P199" s="29"/>
      <c r="R199" s="1"/>
      <c r="S199" s="1"/>
      <c r="T199" s="1"/>
    </row>
    <row r="200" spans="1:20" x14ac:dyDescent="0.2">
      <c r="A200" s="21" t="s">
        <v>89</v>
      </c>
      <c r="B200" s="21" t="s">
        <v>102</v>
      </c>
      <c r="C200" s="22" t="s">
        <v>106</v>
      </c>
      <c r="D200" s="23">
        <v>8.43</v>
      </c>
      <c r="E200" s="24">
        <v>8.43</v>
      </c>
      <c r="F200" s="10">
        <v>16.952030100000002</v>
      </c>
      <c r="G200" s="29">
        <v>7.3612046682854233</v>
      </c>
      <c r="P200" s="29"/>
      <c r="R200" s="1"/>
      <c r="S200" s="1"/>
      <c r="T200" s="1"/>
    </row>
    <row r="201" spans="1:20" x14ac:dyDescent="0.2">
      <c r="A201" s="21" t="s">
        <v>89</v>
      </c>
      <c r="B201" s="21" t="s">
        <v>102</v>
      </c>
      <c r="C201" s="22" t="s">
        <v>108</v>
      </c>
      <c r="D201" s="23">
        <v>8.48</v>
      </c>
      <c r="E201" s="24">
        <v>8.48</v>
      </c>
      <c r="F201" s="10">
        <v>16.9961278</v>
      </c>
      <c r="G201" s="29">
        <v>6.9775833312588684</v>
      </c>
      <c r="P201" s="29"/>
      <c r="R201" s="1"/>
      <c r="S201" s="1"/>
      <c r="T201" s="1"/>
    </row>
    <row r="202" spans="1:20" x14ac:dyDescent="0.2">
      <c r="A202" s="21" t="s">
        <v>89</v>
      </c>
      <c r="B202" s="21" t="s">
        <v>102</v>
      </c>
      <c r="C202" s="22" t="s">
        <v>110</v>
      </c>
      <c r="D202" s="23">
        <v>8.5300000000000011</v>
      </c>
      <c r="E202" s="24">
        <v>8.5300000000000011</v>
      </c>
      <c r="F202" s="10">
        <v>17.040225599999999</v>
      </c>
      <c r="G202" s="29">
        <v>6.7804609952701345</v>
      </c>
      <c r="P202" s="29"/>
      <c r="R202" s="1"/>
      <c r="S202" s="1"/>
      <c r="T202" s="1"/>
    </row>
    <row r="203" spans="1:20" x14ac:dyDescent="0.2">
      <c r="A203" s="21" t="s">
        <v>89</v>
      </c>
      <c r="B203" s="21" t="s">
        <v>102</v>
      </c>
      <c r="C203" s="22" t="s">
        <v>55</v>
      </c>
      <c r="D203" s="23">
        <v>8.58</v>
      </c>
      <c r="E203" s="24">
        <v>8.58</v>
      </c>
      <c r="F203" s="10">
        <v>17.084323300000001</v>
      </c>
      <c r="G203" s="29">
        <v>6.6101016322759465</v>
      </c>
      <c r="P203" s="29"/>
      <c r="R203" s="1"/>
      <c r="S203" s="1"/>
      <c r="T203" s="1"/>
    </row>
    <row r="204" spans="1:20" x14ac:dyDescent="0.2">
      <c r="A204" s="21" t="s">
        <v>89</v>
      </c>
      <c r="B204" s="21" t="s">
        <v>102</v>
      </c>
      <c r="C204" s="22" t="s">
        <v>56</v>
      </c>
      <c r="D204" s="23">
        <v>8.629999999999999</v>
      </c>
      <c r="E204" s="24">
        <v>8.629999999999999</v>
      </c>
      <c r="F204" s="10">
        <v>17.128421100000001</v>
      </c>
      <c r="G204" s="29">
        <v>6.8446712641151741</v>
      </c>
      <c r="P204" s="29"/>
      <c r="R204" s="1"/>
      <c r="S204" s="1"/>
      <c r="T204" s="1"/>
    </row>
    <row r="205" spans="1:20" x14ac:dyDescent="0.2">
      <c r="A205" s="21" t="s">
        <v>89</v>
      </c>
      <c r="B205" s="21" t="s">
        <v>102</v>
      </c>
      <c r="C205" s="22" t="s">
        <v>57</v>
      </c>
      <c r="D205" s="23">
        <v>8.68</v>
      </c>
      <c r="E205" s="24">
        <v>8.68</v>
      </c>
      <c r="F205" s="10">
        <v>17.172518799999999</v>
      </c>
      <c r="G205" s="29">
        <v>7.1276305599515126</v>
      </c>
      <c r="P205" s="29"/>
      <c r="R205" s="1"/>
      <c r="S205" s="1"/>
      <c r="T205" s="1"/>
    </row>
    <row r="206" spans="1:20" x14ac:dyDescent="0.2">
      <c r="A206" s="21" t="s">
        <v>89</v>
      </c>
      <c r="B206" s="21" t="s">
        <v>102</v>
      </c>
      <c r="C206" s="22" t="s">
        <v>58</v>
      </c>
      <c r="D206" s="23">
        <v>8.73</v>
      </c>
      <c r="E206" s="24">
        <v>8.73</v>
      </c>
      <c r="F206" s="10">
        <v>17.216616500000001</v>
      </c>
      <c r="G206" s="29">
        <v>6.8341647760745028</v>
      </c>
      <c r="P206" s="29"/>
      <c r="R206" s="1"/>
      <c r="S206" s="1"/>
      <c r="T206" s="1"/>
    </row>
    <row r="207" spans="1:20" x14ac:dyDescent="0.2">
      <c r="A207" s="21" t="s">
        <v>89</v>
      </c>
      <c r="B207" s="21" t="s">
        <v>102</v>
      </c>
      <c r="C207" s="22" t="s">
        <v>59</v>
      </c>
      <c r="D207" s="23">
        <v>8.7799999999999994</v>
      </c>
      <c r="E207" s="24">
        <v>8.7799999999999994</v>
      </c>
      <c r="F207" s="10">
        <v>17.2607143</v>
      </c>
      <c r="G207" s="29">
        <v>6.9208829639284728</v>
      </c>
      <c r="P207" s="29"/>
      <c r="R207" s="1"/>
      <c r="S207" s="1"/>
      <c r="T207" s="1"/>
    </row>
    <row r="208" spans="1:20" x14ac:dyDescent="0.2">
      <c r="A208" s="21" t="s">
        <v>89</v>
      </c>
      <c r="B208" s="21" t="s">
        <v>102</v>
      </c>
      <c r="C208" s="22" t="s">
        <v>80</v>
      </c>
      <c r="D208" s="23">
        <v>8.8299999999999983</v>
      </c>
      <c r="E208" s="24">
        <v>8.8299999999999983</v>
      </c>
      <c r="F208" s="10">
        <v>17.304811999999998</v>
      </c>
      <c r="G208" s="29">
        <v>6.7700983646802166</v>
      </c>
      <c r="P208" s="29"/>
      <c r="R208" s="1"/>
      <c r="S208" s="1"/>
      <c r="T208" s="1"/>
    </row>
    <row r="209" spans="1:20" x14ac:dyDescent="0.2">
      <c r="A209" s="21" t="s">
        <v>89</v>
      </c>
      <c r="B209" s="21" t="s">
        <v>102</v>
      </c>
      <c r="C209" s="22" t="s">
        <v>61</v>
      </c>
      <c r="D209" s="23">
        <v>8.879999999999999</v>
      </c>
      <c r="E209" s="24">
        <v>8.879999999999999</v>
      </c>
      <c r="F209" s="10">
        <v>17.348909800000001</v>
      </c>
      <c r="G209" s="29">
        <v>7.0063127057786527</v>
      </c>
      <c r="P209" s="29"/>
      <c r="R209" s="1"/>
      <c r="S209" s="1"/>
      <c r="T209" s="1"/>
    </row>
    <row r="210" spans="1:20" x14ac:dyDescent="0.2">
      <c r="A210" s="21" t="s">
        <v>89</v>
      </c>
      <c r="B210" s="21" t="s">
        <v>102</v>
      </c>
      <c r="C210" s="22" t="s">
        <v>111</v>
      </c>
      <c r="D210" s="23">
        <v>8.93</v>
      </c>
      <c r="E210" s="24">
        <v>8.93</v>
      </c>
      <c r="F210" s="10">
        <v>17.3930075</v>
      </c>
      <c r="G210" s="29">
        <v>7.392401410262651</v>
      </c>
      <c r="P210" s="29"/>
      <c r="R210" s="1"/>
      <c r="S210" s="1"/>
      <c r="T210" s="1"/>
    </row>
    <row r="211" spans="1:20" x14ac:dyDescent="0.2">
      <c r="A211" s="21" t="s">
        <v>89</v>
      </c>
      <c r="B211" s="21" t="s">
        <v>102</v>
      </c>
      <c r="C211" s="22" t="s">
        <v>63</v>
      </c>
      <c r="D211" s="23">
        <v>8.9799999999999986</v>
      </c>
      <c r="E211" s="24">
        <v>8.9799999999999986</v>
      </c>
      <c r="F211" s="10">
        <v>17.437105299999999</v>
      </c>
      <c r="G211" s="29">
        <v>6.8507634874134755</v>
      </c>
      <c r="P211" s="29"/>
      <c r="R211" s="1"/>
      <c r="S211" s="1"/>
      <c r="T211" s="1"/>
    </row>
    <row r="212" spans="1:20" x14ac:dyDescent="0.2">
      <c r="A212" s="21" t="s">
        <v>89</v>
      </c>
      <c r="B212" s="21" t="s">
        <v>102</v>
      </c>
      <c r="C212" s="22" t="s">
        <v>36</v>
      </c>
      <c r="D212" s="23">
        <v>9.0299999999999976</v>
      </c>
      <c r="E212" s="24">
        <v>9.0299999999999976</v>
      </c>
      <c r="F212" s="10">
        <v>17.481203000000001</v>
      </c>
      <c r="G212" s="29">
        <v>6.9951223235224731</v>
      </c>
      <c r="P212" s="29"/>
      <c r="R212" s="1"/>
      <c r="S212" s="1"/>
      <c r="T212" s="1"/>
    </row>
    <row r="213" spans="1:20" x14ac:dyDescent="0.2">
      <c r="A213" s="21" t="s">
        <v>89</v>
      </c>
      <c r="B213" s="21" t="s">
        <v>102</v>
      </c>
      <c r="C213" s="22" t="s">
        <v>64</v>
      </c>
      <c r="D213" s="23">
        <v>9.0799999999999983</v>
      </c>
      <c r="E213" s="24">
        <v>9.0799999999999983</v>
      </c>
      <c r="F213" s="10">
        <v>17.5253008</v>
      </c>
      <c r="G213" s="29">
        <v>7.1015088512955264</v>
      </c>
      <c r="P213" s="29"/>
      <c r="R213" s="1"/>
      <c r="S213" s="1"/>
      <c r="T213" s="1"/>
    </row>
    <row r="214" spans="1:20" x14ac:dyDescent="0.2">
      <c r="A214" s="21" t="s">
        <v>89</v>
      </c>
      <c r="B214" s="21" t="s">
        <v>102</v>
      </c>
      <c r="C214" s="22" t="s">
        <v>64</v>
      </c>
      <c r="D214" s="23">
        <v>9.08</v>
      </c>
      <c r="E214" s="24">
        <v>9.08</v>
      </c>
      <c r="F214" s="10">
        <v>17.5253008</v>
      </c>
      <c r="G214" s="29">
        <v>7.2094871374733724</v>
      </c>
      <c r="P214" s="29"/>
      <c r="R214" s="1"/>
      <c r="S214" s="1"/>
      <c r="T214" s="1"/>
    </row>
    <row r="215" spans="1:20" x14ac:dyDescent="0.2">
      <c r="A215" s="21" t="s">
        <v>89</v>
      </c>
      <c r="B215" s="21" t="s">
        <v>102</v>
      </c>
      <c r="C215" s="22" t="s">
        <v>65</v>
      </c>
      <c r="D215" s="23">
        <v>9.129999999999999</v>
      </c>
      <c r="E215" s="24">
        <v>9.129999999999999</v>
      </c>
      <c r="F215" s="10">
        <v>17.569398499999998</v>
      </c>
      <c r="G215" s="28">
        <v>7.05</v>
      </c>
      <c r="P215" s="28"/>
      <c r="R215" s="1"/>
      <c r="S215" s="1"/>
      <c r="T215" s="1"/>
    </row>
    <row r="216" spans="1:20" x14ac:dyDescent="0.2">
      <c r="A216" s="21" t="s">
        <v>89</v>
      </c>
      <c r="B216" s="21" t="s">
        <v>102</v>
      </c>
      <c r="C216" s="22" t="s">
        <v>66</v>
      </c>
      <c r="D216" s="23">
        <v>9.18</v>
      </c>
      <c r="E216" s="24">
        <v>9.18</v>
      </c>
      <c r="F216" s="10">
        <v>17.6134962</v>
      </c>
      <c r="G216" s="29">
        <v>7.7070680027537675</v>
      </c>
      <c r="P216" s="29"/>
      <c r="R216" s="1"/>
      <c r="S216" s="1"/>
      <c r="T216" s="1"/>
    </row>
    <row r="217" spans="1:20" x14ac:dyDescent="0.2">
      <c r="A217" s="21" t="s">
        <v>89</v>
      </c>
      <c r="B217" s="21" t="s">
        <v>102</v>
      </c>
      <c r="C217" s="22" t="s">
        <v>66</v>
      </c>
      <c r="D217" s="23">
        <v>9.18</v>
      </c>
      <c r="E217" s="24">
        <v>9.18</v>
      </c>
      <c r="F217" s="10">
        <v>17.6134962</v>
      </c>
      <c r="G217" s="28">
        <v>7.63</v>
      </c>
      <c r="P217" s="28"/>
      <c r="R217" s="1"/>
      <c r="S217" s="1"/>
      <c r="T217" s="1"/>
    </row>
    <row r="218" spans="1:20" x14ac:dyDescent="0.2">
      <c r="A218" s="21" t="s">
        <v>89</v>
      </c>
      <c r="B218" s="21" t="s">
        <v>102</v>
      </c>
      <c r="C218" s="22" t="s">
        <v>67</v>
      </c>
      <c r="D218" s="23">
        <v>9.23</v>
      </c>
      <c r="E218" s="24">
        <v>9.23</v>
      </c>
      <c r="F218" s="10">
        <v>17.657594</v>
      </c>
      <c r="G218" s="29">
        <v>7.0381467228635994</v>
      </c>
      <c r="P218" s="29"/>
      <c r="R218" s="1"/>
      <c r="S218" s="1"/>
      <c r="T218" s="1"/>
    </row>
    <row r="219" spans="1:20" x14ac:dyDescent="0.2">
      <c r="A219" s="21" t="s">
        <v>89</v>
      </c>
      <c r="B219" s="21" t="s">
        <v>102</v>
      </c>
      <c r="C219" s="22" t="s">
        <v>41</v>
      </c>
      <c r="D219" s="23">
        <v>9.2800000000000011</v>
      </c>
      <c r="E219" s="24">
        <v>9.2800000000000011</v>
      </c>
      <c r="F219" s="10">
        <v>17.701691700000001</v>
      </c>
      <c r="G219" s="29">
        <v>6.6952711920503063</v>
      </c>
      <c r="P219" s="29"/>
      <c r="R219" s="1"/>
      <c r="S219" s="1"/>
      <c r="T219" s="1"/>
    </row>
    <row r="220" spans="1:20" x14ac:dyDescent="0.2">
      <c r="A220" s="21" t="s">
        <v>89</v>
      </c>
      <c r="B220" s="21" t="s">
        <v>102</v>
      </c>
      <c r="C220" s="22" t="s">
        <v>68</v>
      </c>
      <c r="D220" s="23">
        <v>9.33</v>
      </c>
      <c r="E220" s="24">
        <v>9.33</v>
      </c>
      <c r="F220" s="10">
        <v>17.745789500000001</v>
      </c>
      <c r="G220" s="29">
        <v>7.0911863072988384</v>
      </c>
      <c r="P220" s="29"/>
      <c r="R220" s="1"/>
      <c r="S220" s="1"/>
      <c r="T220" s="1"/>
    </row>
    <row r="221" spans="1:20" x14ac:dyDescent="0.2">
      <c r="A221" s="21" t="s">
        <v>89</v>
      </c>
      <c r="B221" s="21" t="s">
        <v>102</v>
      </c>
      <c r="C221" s="22" t="s">
        <v>69</v>
      </c>
      <c r="D221" s="23">
        <v>9.379999999999999</v>
      </c>
      <c r="E221" s="24">
        <v>9.379999999999999</v>
      </c>
      <c r="F221" s="10">
        <v>17.789887199999999</v>
      </c>
      <c r="G221" s="29">
        <v>6.8947905265816551</v>
      </c>
      <c r="P221" s="29"/>
      <c r="R221" s="1"/>
      <c r="S221" s="1"/>
      <c r="T221" s="1"/>
    </row>
    <row r="222" spans="1:20" x14ac:dyDescent="0.2">
      <c r="A222" s="21" t="s">
        <v>89</v>
      </c>
      <c r="B222" s="21" t="s">
        <v>102</v>
      </c>
      <c r="C222" s="22" t="s">
        <v>107</v>
      </c>
      <c r="D222" s="23">
        <v>9.43</v>
      </c>
      <c r="E222" s="24">
        <v>9.43</v>
      </c>
      <c r="F222" s="10">
        <v>17.833984999999998</v>
      </c>
      <c r="G222" s="28">
        <v>8.15</v>
      </c>
      <c r="P222" s="28"/>
      <c r="R222" s="1"/>
      <c r="S222" s="1"/>
      <c r="T222" s="1"/>
    </row>
    <row r="223" spans="1:20" x14ac:dyDescent="0.2">
      <c r="A223" s="21" t="s">
        <v>89</v>
      </c>
      <c r="B223" s="21" t="s">
        <v>102</v>
      </c>
      <c r="C223" s="22" t="s">
        <v>71</v>
      </c>
      <c r="D223" s="23">
        <v>9.48</v>
      </c>
      <c r="E223" s="24">
        <v>9.48</v>
      </c>
      <c r="F223" s="10">
        <v>17.8780827</v>
      </c>
      <c r="G223" s="28">
        <v>7.82</v>
      </c>
      <c r="P223" s="28"/>
      <c r="R223" s="1"/>
      <c r="S223" s="1"/>
      <c r="T223" s="1"/>
    </row>
    <row r="224" spans="1:20" x14ac:dyDescent="0.2">
      <c r="A224" s="21" t="s">
        <v>89</v>
      </c>
      <c r="B224" s="21" t="s">
        <v>102</v>
      </c>
      <c r="C224" s="22" t="s">
        <v>46</v>
      </c>
      <c r="D224" s="23">
        <v>9.5300000000000011</v>
      </c>
      <c r="E224" s="24">
        <v>9.5300000000000011</v>
      </c>
      <c r="F224" s="10">
        <v>17.9221805</v>
      </c>
      <c r="G224" s="29">
        <v>6.7129212458068404</v>
      </c>
      <c r="P224" s="29"/>
      <c r="R224" s="1"/>
      <c r="S224" s="1"/>
      <c r="T224" s="1"/>
    </row>
    <row r="225" spans="1:20" x14ac:dyDescent="0.2">
      <c r="A225" s="21" t="s">
        <v>89</v>
      </c>
      <c r="B225" s="21" t="s">
        <v>102</v>
      </c>
      <c r="C225" s="22" t="s">
        <v>72</v>
      </c>
      <c r="D225" s="23">
        <v>9.58</v>
      </c>
      <c r="E225" s="24">
        <v>9.58</v>
      </c>
      <c r="F225" s="10">
        <v>18.0458119</v>
      </c>
      <c r="G225" s="29">
        <v>7.1467063385100236</v>
      </c>
      <c r="P225" s="29"/>
      <c r="R225" s="1"/>
      <c r="S225" s="1"/>
      <c r="T225" s="1"/>
    </row>
    <row r="226" spans="1:20" x14ac:dyDescent="0.2">
      <c r="A226" s="21" t="s">
        <v>89</v>
      </c>
      <c r="B226" s="21" t="s">
        <v>102</v>
      </c>
      <c r="C226" s="22" t="s">
        <v>109</v>
      </c>
      <c r="D226" s="23">
        <v>9.629999999999999</v>
      </c>
      <c r="E226" s="24">
        <v>9.629999999999999</v>
      </c>
      <c r="F226" s="10">
        <v>18.189326699999999</v>
      </c>
      <c r="G226" s="29">
        <v>6.7127960714571424</v>
      </c>
      <c r="P226" s="29"/>
      <c r="R226" s="1"/>
      <c r="S226" s="1"/>
      <c r="T226" s="1"/>
    </row>
    <row r="227" spans="1:20" x14ac:dyDescent="0.2">
      <c r="A227" s="21" t="s">
        <v>89</v>
      </c>
      <c r="B227" s="21" t="s">
        <v>102</v>
      </c>
      <c r="C227" s="22" t="s">
        <v>74</v>
      </c>
      <c r="D227" s="23">
        <v>9.68</v>
      </c>
      <c r="E227" s="24">
        <v>9.68</v>
      </c>
      <c r="F227" s="10">
        <v>18.332841599999998</v>
      </c>
      <c r="G227" s="29">
        <v>6.6199626925674586</v>
      </c>
      <c r="P227" s="29"/>
      <c r="R227" s="1"/>
      <c r="S227" s="1"/>
      <c r="T227" s="1"/>
    </row>
    <row r="228" spans="1:20" x14ac:dyDescent="0.2">
      <c r="A228" s="21" t="s">
        <v>89</v>
      </c>
      <c r="B228" s="21" t="s">
        <v>102</v>
      </c>
      <c r="C228" s="22" t="s">
        <v>75</v>
      </c>
      <c r="D228" s="23">
        <v>9.73</v>
      </c>
      <c r="E228" s="24">
        <v>9.73</v>
      </c>
      <c r="F228" s="10">
        <v>18.4763564</v>
      </c>
      <c r="G228" s="29">
        <v>7.5254019172665894</v>
      </c>
      <c r="P228" s="29"/>
      <c r="R228" s="1"/>
      <c r="S228" s="1"/>
      <c r="T228" s="1"/>
    </row>
    <row r="229" spans="1:20" x14ac:dyDescent="0.2">
      <c r="A229" s="21" t="s">
        <v>89</v>
      </c>
      <c r="B229" s="21" t="s">
        <v>102</v>
      </c>
      <c r="C229" s="22" t="s">
        <v>51</v>
      </c>
      <c r="D229" s="23">
        <v>9.7799999999999994</v>
      </c>
      <c r="E229" s="24">
        <v>9.7799999999999994</v>
      </c>
      <c r="F229" s="10">
        <v>18.6198713</v>
      </c>
      <c r="G229" s="29">
        <v>6.9140817699379618</v>
      </c>
      <c r="P229" s="29"/>
      <c r="R229" s="1"/>
      <c r="S229" s="1"/>
      <c r="T229" s="1"/>
    </row>
    <row r="230" spans="1:20" x14ac:dyDescent="0.2">
      <c r="A230" s="21" t="s">
        <v>89</v>
      </c>
      <c r="B230" s="21" t="s">
        <v>102</v>
      </c>
      <c r="C230" s="22" t="s">
        <v>76</v>
      </c>
      <c r="D230" s="23">
        <v>9.8299999999999983</v>
      </c>
      <c r="E230" s="24">
        <v>9.8299999999999983</v>
      </c>
      <c r="F230" s="10">
        <v>18.763386100000002</v>
      </c>
      <c r="G230" s="29">
        <v>8.2511672439134092</v>
      </c>
      <c r="P230" s="29"/>
      <c r="R230" s="1"/>
      <c r="S230" s="1"/>
      <c r="T230" s="1"/>
    </row>
    <row r="231" spans="1:20" x14ac:dyDescent="0.2">
      <c r="A231" s="21" t="s">
        <v>89</v>
      </c>
      <c r="B231" s="21" t="s">
        <v>112</v>
      </c>
      <c r="C231" s="22" t="s">
        <v>105</v>
      </c>
      <c r="D231" s="23">
        <v>9.879999999999999</v>
      </c>
      <c r="E231" s="24">
        <v>9.879999999999999</v>
      </c>
      <c r="F231" s="10">
        <v>18.906901000000001</v>
      </c>
      <c r="G231" s="29">
        <v>8.1621366445410839</v>
      </c>
      <c r="P231" s="29"/>
      <c r="R231" s="1"/>
      <c r="S231" s="1"/>
      <c r="T231" s="1"/>
    </row>
    <row r="232" spans="1:20" x14ac:dyDescent="0.2">
      <c r="A232" s="21" t="s">
        <v>89</v>
      </c>
      <c r="B232" s="21" t="s">
        <v>112</v>
      </c>
      <c r="C232" s="22" t="s">
        <v>106</v>
      </c>
      <c r="D232" s="23">
        <v>9.93</v>
      </c>
      <c r="E232" s="24">
        <v>9.93</v>
      </c>
      <c r="F232" s="10">
        <v>19.0504158</v>
      </c>
      <c r="G232" s="28">
        <v>8.15</v>
      </c>
      <c r="P232" s="28"/>
      <c r="R232" s="1"/>
      <c r="S232" s="1"/>
      <c r="T232" s="1"/>
    </row>
    <row r="233" spans="1:20" x14ac:dyDescent="0.2">
      <c r="A233" s="21" t="s">
        <v>89</v>
      </c>
      <c r="B233" s="21" t="s">
        <v>112</v>
      </c>
      <c r="C233" s="22" t="s">
        <v>108</v>
      </c>
      <c r="D233" s="23">
        <v>9.98</v>
      </c>
      <c r="E233" s="24">
        <v>9.98</v>
      </c>
      <c r="F233" s="10">
        <v>19.193930699999999</v>
      </c>
      <c r="G233" s="29">
        <v>8.5306319952873864</v>
      </c>
      <c r="P233" s="29"/>
      <c r="R233" s="1"/>
      <c r="S233" s="1"/>
      <c r="T233" s="1"/>
    </row>
    <row r="234" spans="1:20" x14ac:dyDescent="0.2">
      <c r="A234" s="21" t="s">
        <v>89</v>
      </c>
      <c r="B234" s="21" t="s">
        <v>112</v>
      </c>
      <c r="C234" s="22" t="s">
        <v>27</v>
      </c>
      <c r="D234" s="23">
        <v>10.029999999999999</v>
      </c>
      <c r="E234" s="24">
        <v>10.029999999999999</v>
      </c>
      <c r="F234" s="10">
        <v>19.337445500000001</v>
      </c>
      <c r="G234" s="29">
        <v>8.9281805745554035</v>
      </c>
      <c r="P234" s="29"/>
      <c r="R234" s="1"/>
      <c r="S234" s="1"/>
      <c r="T234" s="1"/>
    </row>
    <row r="235" spans="1:20" x14ac:dyDescent="0.2">
      <c r="A235" s="21" t="s">
        <v>89</v>
      </c>
      <c r="B235" s="21" t="s">
        <v>112</v>
      </c>
      <c r="C235" s="22" t="s">
        <v>55</v>
      </c>
      <c r="D235" s="23">
        <v>10.079999999999998</v>
      </c>
      <c r="E235" s="24">
        <v>10.079999999999998</v>
      </c>
      <c r="F235" s="10">
        <v>19.480960400000001</v>
      </c>
      <c r="G235" s="29">
        <v>7.8696633290260154</v>
      </c>
      <c r="P235" s="29"/>
      <c r="R235" s="1"/>
      <c r="S235" s="1"/>
      <c r="T235" s="1"/>
    </row>
    <row r="236" spans="1:20" x14ac:dyDescent="0.2">
      <c r="A236" s="21" t="s">
        <v>89</v>
      </c>
      <c r="B236" s="21" t="s">
        <v>112</v>
      </c>
      <c r="C236" s="22" t="s">
        <v>56</v>
      </c>
      <c r="D236" s="23">
        <v>10.129999999999999</v>
      </c>
      <c r="E236" s="24">
        <v>10.129999999999999</v>
      </c>
      <c r="F236" s="10">
        <v>19.624475199999999</v>
      </c>
      <c r="G236" s="29">
        <v>7.2059399102106578</v>
      </c>
      <c r="P236" s="29"/>
      <c r="R236" s="1"/>
      <c r="S236" s="1"/>
      <c r="T236" s="1"/>
    </row>
    <row r="237" spans="1:20" x14ac:dyDescent="0.2">
      <c r="A237" s="21" t="s">
        <v>89</v>
      </c>
      <c r="B237" s="21" t="s">
        <v>112</v>
      </c>
      <c r="C237" s="22" t="s">
        <v>57</v>
      </c>
      <c r="D237" s="23">
        <v>10.18</v>
      </c>
      <c r="E237" s="24">
        <v>10.18</v>
      </c>
      <c r="F237" s="10">
        <v>19.767990099999999</v>
      </c>
      <c r="G237" s="29">
        <v>7.6872178834993203</v>
      </c>
      <c r="P237" s="29"/>
      <c r="R237" s="1"/>
      <c r="S237" s="1"/>
      <c r="T237" s="1"/>
    </row>
    <row r="238" spans="1:20" x14ac:dyDescent="0.2">
      <c r="A238" s="21" t="s">
        <v>89</v>
      </c>
      <c r="B238" s="21" t="s">
        <v>112</v>
      </c>
      <c r="C238" s="22" t="s">
        <v>58</v>
      </c>
      <c r="D238" s="23">
        <v>10.229999999999999</v>
      </c>
      <c r="E238" s="24">
        <v>10.229999999999999</v>
      </c>
      <c r="F238" s="10">
        <v>19.911504999999998</v>
      </c>
      <c r="G238" s="29">
        <v>7.0526954122489238</v>
      </c>
      <c r="P238" s="29"/>
      <c r="R238" s="1"/>
      <c r="S238" s="1"/>
      <c r="T238" s="1"/>
    </row>
    <row r="239" spans="1:20" x14ac:dyDescent="0.2">
      <c r="A239" s="21" t="s">
        <v>89</v>
      </c>
      <c r="B239" s="21" t="s">
        <v>112</v>
      </c>
      <c r="C239" s="22" t="s">
        <v>59</v>
      </c>
      <c r="D239" s="23">
        <v>10.279999999999998</v>
      </c>
      <c r="E239" s="24">
        <v>10.279999999999998</v>
      </c>
      <c r="F239" s="10">
        <v>20.0550198</v>
      </c>
      <c r="G239" s="29">
        <v>8.6351646523603911</v>
      </c>
      <c r="P239" s="29"/>
      <c r="R239" s="1"/>
      <c r="S239" s="1"/>
      <c r="T239" s="1"/>
    </row>
    <row r="240" spans="1:20" x14ac:dyDescent="0.2">
      <c r="A240" s="21" t="s">
        <v>89</v>
      </c>
      <c r="B240" s="21" t="s">
        <v>112</v>
      </c>
      <c r="C240" s="22" t="s">
        <v>80</v>
      </c>
      <c r="D240" s="23">
        <v>10.329999999999998</v>
      </c>
      <c r="E240" s="24">
        <v>10.329999999999998</v>
      </c>
      <c r="F240" s="10">
        <v>20.1985347</v>
      </c>
      <c r="G240" s="29">
        <v>8.2081846198823278</v>
      </c>
      <c r="P240" s="29"/>
      <c r="R240" s="1"/>
      <c r="S240" s="1"/>
      <c r="T240" s="1"/>
    </row>
    <row r="241" spans="1:20" x14ac:dyDescent="0.2">
      <c r="A241" s="21" t="s">
        <v>89</v>
      </c>
      <c r="B241" s="21" t="s">
        <v>112</v>
      </c>
      <c r="C241" s="22" t="s">
        <v>61</v>
      </c>
      <c r="D241" s="23">
        <v>10.379999999999999</v>
      </c>
      <c r="E241" s="24">
        <v>10.379999999999999</v>
      </c>
      <c r="F241" s="10">
        <v>20.342049500000002</v>
      </c>
      <c r="G241" s="29">
        <v>8.6043373741223377</v>
      </c>
      <c r="P241" s="29"/>
      <c r="R241" s="1"/>
      <c r="S241" s="1"/>
      <c r="T241" s="1"/>
    </row>
    <row r="242" spans="1:20" x14ac:dyDescent="0.2">
      <c r="A242" s="21" t="s">
        <v>89</v>
      </c>
      <c r="B242" s="21" t="s">
        <v>112</v>
      </c>
      <c r="C242" s="22" t="s">
        <v>62</v>
      </c>
      <c r="D242" s="23">
        <v>10.429999999999998</v>
      </c>
      <c r="E242" s="24">
        <v>10.429999999999998</v>
      </c>
      <c r="F242" s="10">
        <v>20.485564400000001</v>
      </c>
      <c r="G242" s="29">
        <v>7.0129124820659969</v>
      </c>
      <c r="P242" s="29"/>
      <c r="R242" s="1"/>
      <c r="S242" s="1"/>
      <c r="T242" s="1"/>
    </row>
    <row r="243" spans="1:20" x14ac:dyDescent="0.2">
      <c r="A243" s="21" t="s">
        <v>89</v>
      </c>
      <c r="B243" s="21" t="s">
        <v>112</v>
      </c>
      <c r="C243" s="22" t="s">
        <v>63</v>
      </c>
      <c r="D243" s="23">
        <v>10.479999999999999</v>
      </c>
      <c r="E243" s="24">
        <v>10.479999999999999</v>
      </c>
      <c r="F243" s="10">
        <v>20.6290792</v>
      </c>
      <c r="G243" s="29">
        <v>6.8748379836813811</v>
      </c>
      <c r="P243" s="29"/>
      <c r="R243" s="1"/>
      <c r="S243" s="1"/>
      <c r="T243" s="1"/>
    </row>
    <row r="244" spans="1:20" x14ac:dyDescent="0.2">
      <c r="A244" s="21" t="s">
        <v>89</v>
      </c>
      <c r="B244" s="21" t="s">
        <v>112</v>
      </c>
      <c r="C244" s="22" t="s">
        <v>36</v>
      </c>
      <c r="D244" s="23">
        <v>10.53</v>
      </c>
      <c r="E244" s="24">
        <v>10.53</v>
      </c>
      <c r="F244" s="10">
        <v>20.772594099999999</v>
      </c>
      <c r="G244" s="28">
        <v>7.88</v>
      </c>
      <c r="P244" s="28"/>
      <c r="R244" s="1"/>
      <c r="S244" s="1"/>
      <c r="T244" s="1"/>
    </row>
    <row r="245" spans="1:20" x14ac:dyDescent="0.2">
      <c r="A245" s="21" t="s">
        <v>89</v>
      </c>
      <c r="B245" s="21" t="s">
        <v>112</v>
      </c>
      <c r="C245" s="22" t="s">
        <v>64</v>
      </c>
      <c r="D245" s="23">
        <v>10.58</v>
      </c>
      <c r="E245" s="24">
        <v>10.58</v>
      </c>
      <c r="F245" s="10">
        <v>20.887562500000001</v>
      </c>
      <c r="G245" s="29">
        <v>7.1494960806270988</v>
      </c>
      <c r="P245" s="29"/>
      <c r="R245" s="1"/>
      <c r="S245" s="1"/>
      <c r="T245" s="1"/>
    </row>
    <row r="246" spans="1:20" x14ac:dyDescent="0.2">
      <c r="A246" s="21" t="s">
        <v>89</v>
      </c>
      <c r="B246" s="21" t="s">
        <v>112</v>
      </c>
      <c r="C246" s="22" t="s">
        <v>65</v>
      </c>
      <c r="D246" s="23">
        <v>10.63</v>
      </c>
      <c r="E246" s="24">
        <v>10.63</v>
      </c>
      <c r="F246" s="10">
        <v>20.983499999999999</v>
      </c>
      <c r="G246" s="29">
        <v>9.082115354392581</v>
      </c>
      <c r="P246" s="29"/>
      <c r="R246" s="1"/>
      <c r="S246" s="1"/>
      <c r="T246" s="1"/>
    </row>
    <row r="247" spans="1:20" x14ac:dyDescent="0.2">
      <c r="A247" s="21" t="s">
        <v>89</v>
      </c>
      <c r="B247" s="21" t="s">
        <v>112</v>
      </c>
      <c r="C247" s="22" t="s">
        <v>66</v>
      </c>
      <c r="D247" s="23">
        <v>10.680000000000001</v>
      </c>
      <c r="E247" s="24">
        <v>10.680000000000001</v>
      </c>
      <c r="F247" s="10">
        <v>21.079437500000001</v>
      </c>
      <c r="G247" s="29">
        <v>8.3010496486345673</v>
      </c>
      <c r="P247" s="29"/>
      <c r="R247" s="1"/>
      <c r="S247" s="1"/>
      <c r="T247" s="1"/>
    </row>
    <row r="248" spans="1:20" x14ac:dyDescent="0.2">
      <c r="A248" s="21" t="s">
        <v>89</v>
      </c>
      <c r="B248" s="21" t="s">
        <v>112</v>
      </c>
      <c r="C248" s="22" t="s">
        <v>67</v>
      </c>
      <c r="D248" s="23">
        <v>10.730000000000002</v>
      </c>
      <c r="E248" s="24">
        <v>10.730000000000002</v>
      </c>
      <c r="F248" s="10">
        <v>21.175374999999999</v>
      </c>
      <c r="G248" s="29">
        <v>7.705076659020885</v>
      </c>
      <c r="P248" s="29"/>
      <c r="R248" s="1"/>
      <c r="S248" s="1"/>
      <c r="T248" s="1"/>
    </row>
    <row r="249" spans="1:20" x14ac:dyDescent="0.2">
      <c r="A249" s="21" t="s">
        <v>89</v>
      </c>
      <c r="B249" s="21" t="s">
        <v>112</v>
      </c>
      <c r="C249" s="22" t="s">
        <v>41</v>
      </c>
      <c r="D249" s="23">
        <v>10.780000000000003</v>
      </c>
      <c r="E249" s="24">
        <v>10.780000000000003</v>
      </c>
      <c r="F249" s="10">
        <v>21.271312500000001</v>
      </c>
      <c r="G249" s="29">
        <v>6.5327324988762037</v>
      </c>
      <c r="P249" s="29"/>
      <c r="R249" s="1"/>
      <c r="S249" s="1"/>
      <c r="T249" s="1"/>
    </row>
    <row r="250" spans="1:20" x14ac:dyDescent="0.2">
      <c r="A250" s="21" t="s">
        <v>89</v>
      </c>
      <c r="B250" s="21" t="s">
        <v>112</v>
      </c>
      <c r="C250" s="22" t="s">
        <v>68</v>
      </c>
      <c r="D250" s="23">
        <v>10.830000000000004</v>
      </c>
      <c r="E250" s="24">
        <v>10.830000000000004</v>
      </c>
      <c r="F250" s="10">
        <v>21.367249999999999</v>
      </c>
      <c r="G250" s="29">
        <v>8.5770008020916872</v>
      </c>
      <c r="P250" s="29"/>
      <c r="R250" s="1"/>
      <c r="S250" s="1"/>
      <c r="T250" s="1"/>
    </row>
    <row r="251" spans="1:20" x14ac:dyDescent="0.2">
      <c r="A251" s="21" t="s">
        <v>89</v>
      </c>
      <c r="B251" s="21" t="s">
        <v>112</v>
      </c>
      <c r="C251" s="22" t="s">
        <v>69</v>
      </c>
      <c r="D251" s="23">
        <v>10.880000000000004</v>
      </c>
      <c r="E251" s="24">
        <v>10.880000000000004</v>
      </c>
      <c r="F251" s="10">
        <v>21.4631875</v>
      </c>
      <c r="G251" s="29">
        <v>6.9850520455095619</v>
      </c>
      <c r="P251" s="29"/>
      <c r="R251" s="1"/>
      <c r="S251" s="1"/>
      <c r="T251" s="1"/>
    </row>
    <row r="252" spans="1:20" x14ac:dyDescent="0.2">
      <c r="A252" s="21" t="s">
        <v>89</v>
      </c>
      <c r="B252" s="21" t="s">
        <v>112</v>
      </c>
      <c r="C252" s="22" t="s">
        <v>107</v>
      </c>
      <c r="D252" s="23">
        <v>10.930000000000005</v>
      </c>
      <c r="E252" s="24">
        <v>10.930000000000005</v>
      </c>
      <c r="F252" s="10">
        <v>21.559125000000002</v>
      </c>
      <c r="G252" s="29">
        <v>6.6300262724317589</v>
      </c>
      <c r="P252" s="29"/>
      <c r="R252" s="1"/>
      <c r="S252" s="1"/>
      <c r="T252" s="1"/>
    </row>
    <row r="253" spans="1:20" x14ac:dyDescent="0.2">
      <c r="A253" s="21" t="s">
        <v>89</v>
      </c>
      <c r="B253" s="21" t="s">
        <v>112</v>
      </c>
      <c r="C253" s="22" t="s">
        <v>71</v>
      </c>
      <c r="D253" s="23">
        <v>10.980000000000006</v>
      </c>
      <c r="E253" s="24">
        <v>10.980000000000006</v>
      </c>
      <c r="F253" s="10">
        <v>21.6550625</v>
      </c>
      <c r="G253" s="29">
        <v>6.5883032196712401</v>
      </c>
      <c r="P253" s="29"/>
      <c r="R253" s="1"/>
      <c r="S253" s="1"/>
      <c r="T253" s="1"/>
    </row>
    <row r="254" spans="1:20" x14ac:dyDescent="0.2">
      <c r="A254" s="21" t="s">
        <v>89</v>
      </c>
      <c r="B254" s="21" t="s">
        <v>112</v>
      </c>
      <c r="C254" s="22" t="s">
        <v>46</v>
      </c>
      <c r="D254" s="23">
        <v>11.030000000000006</v>
      </c>
      <c r="E254" s="24">
        <v>11.030000000000006</v>
      </c>
      <c r="F254" s="10">
        <v>21.751000000000001</v>
      </c>
      <c r="G254" s="29">
        <v>6.3033231443730005</v>
      </c>
      <c r="P254" s="29"/>
      <c r="R254" s="1"/>
      <c r="S254" s="1"/>
      <c r="T254" s="1"/>
    </row>
    <row r="255" spans="1:20" x14ac:dyDescent="0.2">
      <c r="A255" s="21" t="s">
        <v>89</v>
      </c>
      <c r="B255" s="21" t="s">
        <v>112</v>
      </c>
      <c r="C255" s="22" t="s">
        <v>72</v>
      </c>
      <c r="D255" s="23">
        <v>11.080000000000007</v>
      </c>
      <c r="E255" s="24">
        <v>11.080000000000007</v>
      </c>
      <c r="F255" s="10">
        <v>21.846937499999999</v>
      </c>
      <c r="G255" s="29">
        <v>7.6417105117631259</v>
      </c>
      <c r="P255" s="29"/>
      <c r="R255" s="1"/>
      <c r="S255" s="1"/>
      <c r="T255" s="1"/>
    </row>
    <row r="256" spans="1:20" x14ac:dyDescent="0.2">
      <c r="A256" s="21" t="s">
        <v>89</v>
      </c>
      <c r="B256" s="21" t="s">
        <v>112</v>
      </c>
      <c r="C256" s="22" t="s">
        <v>109</v>
      </c>
      <c r="D256" s="23">
        <v>11.13</v>
      </c>
      <c r="E256" s="24">
        <v>11.13</v>
      </c>
      <c r="F256" s="10">
        <v>21.942875000000001</v>
      </c>
      <c r="G256" s="28">
        <v>7.45</v>
      </c>
      <c r="P256" s="28"/>
      <c r="R256" s="1"/>
      <c r="S256" s="1"/>
      <c r="T256" s="1"/>
    </row>
    <row r="257" spans="1:20" x14ac:dyDescent="0.2">
      <c r="A257" s="21" t="s">
        <v>89</v>
      </c>
      <c r="B257" s="21" t="s">
        <v>112</v>
      </c>
      <c r="C257" s="22" t="s">
        <v>74</v>
      </c>
      <c r="D257" s="23">
        <v>11.180000000000009</v>
      </c>
      <c r="E257" s="24">
        <v>11.180000000000009</v>
      </c>
      <c r="F257" s="10">
        <v>22.038812499999999</v>
      </c>
      <c r="G257" s="29">
        <v>5.9634210091894566</v>
      </c>
      <c r="P257" s="29"/>
      <c r="R257" s="1"/>
      <c r="S257" s="1"/>
      <c r="T257" s="1"/>
    </row>
    <row r="258" spans="1:20" x14ac:dyDescent="0.2">
      <c r="A258" s="21" t="s">
        <v>89</v>
      </c>
      <c r="B258" s="21" t="s">
        <v>112</v>
      </c>
      <c r="C258" s="22" t="s">
        <v>75</v>
      </c>
      <c r="D258" s="23">
        <v>11.230000000000009</v>
      </c>
      <c r="E258" s="24">
        <v>11.230000000000009</v>
      </c>
      <c r="F258" s="10">
        <v>22.13475</v>
      </c>
      <c r="G258" s="29">
        <v>7.0041776401591962</v>
      </c>
      <c r="P258" s="29"/>
      <c r="R258" s="1"/>
      <c r="S258" s="1"/>
      <c r="T258" s="1"/>
    </row>
    <row r="259" spans="1:20" x14ac:dyDescent="0.2">
      <c r="A259" s="21" t="s">
        <v>89</v>
      </c>
      <c r="B259" s="21" t="s">
        <v>112</v>
      </c>
      <c r="C259" s="22" t="s">
        <v>51</v>
      </c>
      <c r="D259" s="23">
        <v>11.28000000000001</v>
      </c>
      <c r="E259" s="24">
        <v>11.28000000000001</v>
      </c>
      <c r="F259" s="10">
        <v>22.230687499999998</v>
      </c>
      <c r="G259" s="29">
        <v>5.8331716646182503</v>
      </c>
      <c r="P259" s="29"/>
      <c r="R259" s="1"/>
      <c r="S259" s="1"/>
      <c r="T259" s="1"/>
    </row>
    <row r="260" spans="1:20" x14ac:dyDescent="0.2">
      <c r="A260" s="21" t="s">
        <v>89</v>
      </c>
      <c r="B260" s="21" t="s">
        <v>112</v>
      </c>
      <c r="C260" s="22" t="s">
        <v>76</v>
      </c>
      <c r="D260" s="23">
        <v>11.330000000000011</v>
      </c>
      <c r="E260" s="24">
        <v>11.330000000000011</v>
      </c>
      <c r="F260" s="10">
        <v>22.326625</v>
      </c>
      <c r="G260" s="29">
        <v>5.7818310318582133</v>
      </c>
      <c r="P260" s="29"/>
      <c r="R260" s="1"/>
      <c r="S260" s="1"/>
      <c r="T260" s="1"/>
    </row>
    <row r="261" spans="1:20" x14ac:dyDescent="0.2">
      <c r="A261" s="21" t="s">
        <v>89</v>
      </c>
      <c r="B261" s="21" t="s">
        <v>113</v>
      </c>
      <c r="C261" s="22" t="s">
        <v>105</v>
      </c>
      <c r="D261" s="23">
        <v>11.380000000000011</v>
      </c>
      <c r="E261" s="24">
        <v>11.380000000000011</v>
      </c>
      <c r="F261" s="10">
        <v>22.422562500000002</v>
      </c>
      <c r="G261" s="29">
        <v>6.949639918750897</v>
      </c>
      <c r="P261" s="29"/>
      <c r="R261" s="1"/>
      <c r="S261" s="1"/>
      <c r="T261" s="1"/>
    </row>
    <row r="262" spans="1:20" x14ac:dyDescent="0.2">
      <c r="A262" s="21" t="s">
        <v>89</v>
      </c>
      <c r="B262" s="21" t="s">
        <v>113</v>
      </c>
      <c r="C262" s="22" t="s">
        <v>106</v>
      </c>
      <c r="D262" s="23">
        <v>11.430000000000012</v>
      </c>
      <c r="E262" s="24">
        <v>11.430000000000012</v>
      </c>
      <c r="F262" s="10">
        <v>22.5185</v>
      </c>
      <c r="G262" s="29">
        <v>7.6777577551808474</v>
      </c>
      <c r="P262" s="29"/>
      <c r="R262" s="1"/>
      <c r="S262" s="1"/>
      <c r="T262" s="1"/>
    </row>
    <row r="263" spans="1:20" x14ac:dyDescent="0.2">
      <c r="A263" s="21" t="s">
        <v>89</v>
      </c>
      <c r="B263" s="21" t="s">
        <v>113</v>
      </c>
      <c r="C263" s="22" t="s">
        <v>108</v>
      </c>
      <c r="D263" s="23">
        <v>11.480000000000013</v>
      </c>
      <c r="E263" s="24">
        <v>11.480000000000013</v>
      </c>
      <c r="F263" s="10">
        <v>22.614437500000001</v>
      </c>
      <c r="G263" s="29">
        <v>7.5009390256731958</v>
      </c>
      <c r="P263" s="29"/>
      <c r="R263" s="1"/>
      <c r="S263" s="1"/>
      <c r="T263" s="1"/>
    </row>
    <row r="264" spans="1:20" x14ac:dyDescent="0.2">
      <c r="A264" s="21" t="s">
        <v>89</v>
      </c>
      <c r="B264" s="21" t="s">
        <v>113</v>
      </c>
      <c r="C264" s="22" t="s">
        <v>27</v>
      </c>
      <c r="D264" s="23">
        <v>11.530000000000014</v>
      </c>
      <c r="E264" s="24">
        <v>11.530000000000014</v>
      </c>
      <c r="F264" s="10">
        <v>22.710374999999999</v>
      </c>
      <c r="G264" s="29">
        <v>6.8808663948520064</v>
      </c>
      <c r="P264" s="29"/>
      <c r="R264" s="1"/>
      <c r="S264" s="1"/>
      <c r="T264" s="1"/>
    </row>
    <row r="265" spans="1:20" x14ac:dyDescent="0.2">
      <c r="A265" s="21" t="s">
        <v>23</v>
      </c>
      <c r="B265" s="21" t="s">
        <v>114</v>
      </c>
      <c r="C265" s="22" t="s">
        <v>56</v>
      </c>
      <c r="D265" s="23">
        <v>11.55</v>
      </c>
      <c r="E265" s="24">
        <v>11.55</v>
      </c>
      <c r="F265" s="10">
        <v>22.748750000000001</v>
      </c>
      <c r="G265" s="26">
        <v>6.39</v>
      </c>
      <c r="P265" s="26"/>
      <c r="R265" s="1"/>
      <c r="S265" s="1"/>
      <c r="T265" s="1"/>
    </row>
    <row r="266" spans="1:20" x14ac:dyDescent="0.2">
      <c r="A266" s="21" t="s">
        <v>89</v>
      </c>
      <c r="B266" s="21" t="s">
        <v>113</v>
      </c>
      <c r="C266" s="22" t="s">
        <v>55</v>
      </c>
      <c r="D266" s="23">
        <v>11.580000000000014</v>
      </c>
      <c r="E266" s="24">
        <v>11.580000000000014</v>
      </c>
      <c r="F266" s="10">
        <v>22.806312500000001</v>
      </c>
      <c r="G266" s="29">
        <v>6.8030472150909702</v>
      </c>
      <c r="P266" s="29"/>
      <c r="R266" s="1"/>
      <c r="S266" s="1"/>
      <c r="T266" s="1"/>
    </row>
    <row r="267" spans="1:20" x14ac:dyDescent="0.2">
      <c r="A267" s="21" t="s">
        <v>23</v>
      </c>
      <c r="B267" s="21" t="s">
        <v>114</v>
      </c>
      <c r="C267" s="22" t="s">
        <v>57</v>
      </c>
      <c r="D267" s="23">
        <v>11.6</v>
      </c>
      <c r="E267" s="24">
        <v>11.6</v>
      </c>
      <c r="F267" s="10">
        <v>22.844687499999999</v>
      </c>
      <c r="G267" s="23">
        <v>6.7380557548611861</v>
      </c>
      <c r="R267" s="1"/>
      <c r="S267" s="1"/>
      <c r="T267" s="1"/>
    </row>
    <row r="268" spans="1:20" x14ac:dyDescent="0.2">
      <c r="A268" s="21" t="s">
        <v>89</v>
      </c>
      <c r="B268" s="21" t="s">
        <v>113</v>
      </c>
      <c r="C268" s="22" t="s">
        <v>56</v>
      </c>
      <c r="D268" s="23">
        <v>11.630000000000015</v>
      </c>
      <c r="E268" s="24">
        <v>11.630000000000015</v>
      </c>
      <c r="F268" s="10">
        <v>22.902249999999999</v>
      </c>
      <c r="G268" s="29">
        <v>7.3507857541869992</v>
      </c>
      <c r="P268" s="29"/>
      <c r="R268" s="1"/>
      <c r="S268" s="1"/>
      <c r="T268" s="1"/>
    </row>
    <row r="269" spans="1:20" x14ac:dyDescent="0.2">
      <c r="A269" s="21" t="s">
        <v>23</v>
      </c>
      <c r="B269" s="21" t="s">
        <v>114</v>
      </c>
      <c r="C269" s="22" t="s">
        <v>58</v>
      </c>
      <c r="D269" s="23">
        <v>11.65</v>
      </c>
      <c r="E269" s="24">
        <v>11.65</v>
      </c>
      <c r="F269" s="10">
        <v>22.940625000000001</v>
      </c>
      <c r="G269" s="23">
        <v>6.4285754960260961</v>
      </c>
      <c r="R269" s="1"/>
      <c r="S269" s="1"/>
      <c r="T269" s="1"/>
    </row>
    <row r="270" spans="1:20" x14ac:dyDescent="0.2">
      <c r="A270" s="21" t="s">
        <v>89</v>
      </c>
      <c r="B270" s="21" t="s">
        <v>113</v>
      </c>
      <c r="C270" s="22" t="s">
        <v>57</v>
      </c>
      <c r="D270" s="23">
        <v>11.680000000000016</v>
      </c>
      <c r="E270" s="24">
        <v>11.680000000000016</v>
      </c>
      <c r="F270" s="10">
        <v>22.9981875</v>
      </c>
      <c r="G270" s="29">
        <v>7.1516963631925794</v>
      </c>
      <c r="P270" s="29"/>
      <c r="R270" s="1"/>
      <c r="S270" s="1"/>
      <c r="T270" s="1"/>
    </row>
    <row r="271" spans="1:20" x14ac:dyDescent="0.2">
      <c r="A271" s="21" t="s">
        <v>23</v>
      </c>
      <c r="B271" s="21" t="s">
        <v>114</v>
      </c>
      <c r="C271" s="22" t="s">
        <v>59</v>
      </c>
      <c r="D271" s="23">
        <v>11.7</v>
      </c>
      <c r="E271" s="24">
        <v>11.7</v>
      </c>
      <c r="F271" s="10">
        <v>23.036562499999999</v>
      </c>
      <c r="G271" s="23">
        <v>6.7672179983104348</v>
      </c>
      <c r="R271" s="1"/>
      <c r="S271" s="1"/>
      <c r="T271" s="1"/>
    </row>
    <row r="272" spans="1:20" x14ac:dyDescent="0.2">
      <c r="A272" s="21" t="s">
        <v>89</v>
      </c>
      <c r="B272" s="21" t="s">
        <v>113</v>
      </c>
      <c r="C272" s="22" t="s">
        <v>58</v>
      </c>
      <c r="D272" s="23">
        <v>11.730000000000016</v>
      </c>
      <c r="E272" s="24">
        <v>11.730000000000016</v>
      </c>
      <c r="F272" s="10">
        <v>23.094124999999998</v>
      </c>
      <c r="G272" s="29">
        <v>6.6918029875485905</v>
      </c>
      <c r="P272" s="29"/>
      <c r="R272" s="1"/>
      <c r="S272" s="1"/>
      <c r="T272" s="1"/>
    </row>
    <row r="273" spans="1:20" x14ac:dyDescent="0.2">
      <c r="A273" s="21" t="s">
        <v>23</v>
      </c>
      <c r="B273" s="21" t="s">
        <v>114</v>
      </c>
      <c r="C273" s="22" t="s">
        <v>80</v>
      </c>
      <c r="D273" s="23">
        <v>11.75</v>
      </c>
      <c r="E273" s="24">
        <v>11.75</v>
      </c>
      <c r="F273" s="10">
        <v>23.1325</v>
      </c>
      <c r="G273" s="23">
        <v>6.4380762261053226</v>
      </c>
      <c r="R273" s="1"/>
      <c r="S273" s="1"/>
      <c r="T273" s="1"/>
    </row>
    <row r="274" spans="1:20" x14ac:dyDescent="0.2">
      <c r="A274" s="21" t="s">
        <v>89</v>
      </c>
      <c r="B274" s="21" t="s">
        <v>113</v>
      </c>
      <c r="C274" s="22" t="s">
        <v>59</v>
      </c>
      <c r="D274" s="23">
        <v>11.780000000000017</v>
      </c>
      <c r="E274" s="24">
        <v>11.780000000000017</v>
      </c>
      <c r="F274" s="10">
        <v>23.1900625</v>
      </c>
      <c r="G274" s="29">
        <v>6.741181218250011</v>
      </c>
      <c r="P274" s="29"/>
      <c r="R274" s="1"/>
      <c r="S274" s="1"/>
      <c r="T274" s="1"/>
    </row>
    <row r="275" spans="1:20" x14ac:dyDescent="0.2">
      <c r="A275" s="21" t="s">
        <v>23</v>
      </c>
      <c r="B275" s="21" t="s">
        <v>114</v>
      </c>
      <c r="C275" s="22" t="s">
        <v>61</v>
      </c>
      <c r="D275" s="23">
        <v>11.8</v>
      </c>
      <c r="E275" s="24">
        <v>11.8</v>
      </c>
      <c r="F275" s="10">
        <v>23.228437499999998</v>
      </c>
      <c r="G275" s="23">
        <v>6.0646406767095264</v>
      </c>
      <c r="R275" s="1"/>
      <c r="S275" s="1"/>
      <c r="T275" s="1"/>
    </row>
    <row r="276" spans="1:20" x14ac:dyDescent="0.2">
      <c r="A276" s="21" t="s">
        <v>89</v>
      </c>
      <c r="B276" s="21" t="s">
        <v>113</v>
      </c>
      <c r="C276" s="22" t="s">
        <v>80</v>
      </c>
      <c r="D276" s="23">
        <v>11.830000000000018</v>
      </c>
      <c r="E276" s="24">
        <v>11.830000000000018</v>
      </c>
      <c r="F276" s="10">
        <v>23.286000000000001</v>
      </c>
      <c r="G276" s="29">
        <v>6.5915445931210526</v>
      </c>
      <c r="P276" s="29"/>
      <c r="R276" s="1"/>
      <c r="S276" s="1"/>
      <c r="T276" s="1"/>
    </row>
    <row r="277" spans="1:20" x14ac:dyDescent="0.2">
      <c r="A277" s="21" t="s">
        <v>23</v>
      </c>
      <c r="B277" s="21" t="s">
        <v>114</v>
      </c>
      <c r="C277" s="22" t="s">
        <v>62</v>
      </c>
      <c r="D277" s="23">
        <v>11.85</v>
      </c>
      <c r="E277" s="24">
        <v>11.85</v>
      </c>
      <c r="F277" s="10">
        <v>23.324375</v>
      </c>
      <c r="G277" s="23">
        <v>6.4191953438435885</v>
      </c>
      <c r="R277" s="1"/>
      <c r="S277" s="1"/>
      <c r="T277" s="1"/>
    </row>
    <row r="278" spans="1:20" x14ac:dyDescent="0.2">
      <c r="A278" s="21" t="s">
        <v>89</v>
      </c>
      <c r="B278" s="21" t="s">
        <v>113</v>
      </c>
      <c r="C278" s="22" t="s">
        <v>61</v>
      </c>
      <c r="D278" s="23">
        <v>11.880000000000019</v>
      </c>
      <c r="E278" s="24">
        <v>11.880000000000019</v>
      </c>
      <c r="F278" s="10">
        <v>23.381937499999999</v>
      </c>
      <c r="G278" s="29">
        <v>6.9625928041119352</v>
      </c>
      <c r="P278" s="29"/>
      <c r="R278" s="1"/>
      <c r="S278" s="1"/>
      <c r="T278" s="1"/>
    </row>
    <row r="279" spans="1:20" x14ac:dyDescent="0.2">
      <c r="A279" s="21" t="s">
        <v>23</v>
      </c>
      <c r="B279" s="21" t="s">
        <v>114</v>
      </c>
      <c r="C279" s="22" t="s">
        <v>63</v>
      </c>
      <c r="D279" s="23">
        <v>11.9</v>
      </c>
      <c r="E279" s="24">
        <v>11.9</v>
      </c>
      <c r="F279" s="10">
        <v>23.420312500000001</v>
      </c>
      <c r="G279" s="23">
        <v>8.2774709772145787</v>
      </c>
      <c r="R279" s="1"/>
      <c r="S279" s="1"/>
      <c r="T279" s="1"/>
    </row>
    <row r="280" spans="1:20" x14ac:dyDescent="0.2">
      <c r="A280" s="21" t="s">
        <v>89</v>
      </c>
      <c r="B280" s="21" t="s">
        <v>113</v>
      </c>
      <c r="C280" s="22" t="s">
        <v>62</v>
      </c>
      <c r="D280" s="23">
        <v>11.930000000000019</v>
      </c>
      <c r="E280" s="24">
        <v>11.930000000000019</v>
      </c>
      <c r="F280" s="10">
        <v>23.477875000000001</v>
      </c>
      <c r="G280" s="29">
        <v>7.9809271931728603</v>
      </c>
      <c r="P280" s="29"/>
      <c r="R280" s="1"/>
      <c r="S280" s="1"/>
      <c r="T280" s="1"/>
    </row>
    <row r="281" spans="1:20" x14ac:dyDescent="0.2">
      <c r="A281" s="21" t="s">
        <v>23</v>
      </c>
      <c r="B281" s="21" t="s">
        <v>114</v>
      </c>
      <c r="C281" s="22" t="s">
        <v>36</v>
      </c>
      <c r="D281" s="23">
        <v>11.95</v>
      </c>
      <c r="E281" s="24">
        <v>11.95</v>
      </c>
      <c r="F281" s="10">
        <v>23.516249999999999</v>
      </c>
      <c r="G281" s="23">
        <v>6.269235210716416</v>
      </c>
      <c r="R281" s="1"/>
      <c r="S281" s="1"/>
      <c r="T281" s="1"/>
    </row>
    <row r="282" spans="1:20" x14ac:dyDescent="0.2">
      <c r="A282" s="21" t="s">
        <v>89</v>
      </c>
      <c r="B282" s="21" t="s">
        <v>113</v>
      </c>
      <c r="C282" s="22" t="s">
        <v>63</v>
      </c>
      <c r="D282" s="23">
        <v>11.98000000000002</v>
      </c>
      <c r="E282" s="24">
        <v>11.98000000000002</v>
      </c>
      <c r="F282" s="10">
        <v>23.573812499999999</v>
      </c>
      <c r="G282" s="29">
        <v>7.4526115472185408</v>
      </c>
      <c r="P282" s="29"/>
      <c r="R282" s="1"/>
      <c r="S282" s="1"/>
      <c r="T282" s="1"/>
    </row>
    <row r="283" spans="1:20" x14ac:dyDescent="0.2">
      <c r="A283" s="21" t="s">
        <v>23</v>
      </c>
      <c r="B283" s="21" t="s">
        <v>114</v>
      </c>
      <c r="C283" s="22" t="s">
        <v>64</v>
      </c>
      <c r="D283" s="23">
        <v>12</v>
      </c>
      <c r="E283" s="24">
        <v>12</v>
      </c>
      <c r="F283" s="10">
        <v>23.612187500000001</v>
      </c>
      <c r="G283" s="23">
        <v>7.7797437797621223</v>
      </c>
      <c r="R283" s="1"/>
      <c r="S283" s="1"/>
      <c r="T283" s="1"/>
    </row>
    <row r="284" spans="1:20" x14ac:dyDescent="0.2">
      <c r="A284" s="21" t="s">
        <v>89</v>
      </c>
      <c r="B284" s="21" t="s">
        <v>113</v>
      </c>
      <c r="C284" s="22" t="s">
        <v>36</v>
      </c>
      <c r="D284" s="23">
        <v>12.030000000000021</v>
      </c>
      <c r="E284" s="24">
        <v>12.030000000000021</v>
      </c>
      <c r="F284" s="10">
        <v>23.669750000000001</v>
      </c>
      <c r="G284" s="29">
        <v>8.4313026571613729</v>
      </c>
      <c r="P284" s="29"/>
      <c r="R284" s="1"/>
      <c r="S284" s="1"/>
      <c r="T284" s="1"/>
    </row>
    <row r="285" spans="1:20" x14ac:dyDescent="0.2">
      <c r="A285" s="21" t="s">
        <v>23</v>
      </c>
      <c r="B285" s="21" t="s">
        <v>114</v>
      </c>
      <c r="C285" s="22" t="s">
        <v>65</v>
      </c>
      <c r="D285" s="23">
        <v>12.05</v>
      </c>
      <c r="E285" s="24">
        <v>12.05</v>
      </c>
      <c r="F285" s="10">
        <v>23.708124999999999</v>
      </c>
      <c r="G285" s="23">
        <v>8.267930484369165</v>
      </c>
      <c r="R285" s="1"/>
      <c r="S285" s="1"/>
      <c r="T285" s="1"/>
    </row>
    <row r="286" spans="1:20" x14ac:dyDescent="0.2">
      <c r="A286" s="21" t="s">
        <v>89</v>
      </c>
      <c r="B286" s="21" t="s">
        <v>113</v>
      </c>
      <c r="C286" s="22" t="s">
        <v>64</v>
      </c>
      <c r="D286" s="23">
        <v>12.080000000000021</v>
      </c>
      <c r="E286" s="24">
        <v>12.080000000000021</v>
      </c>
      <c r="F286" s="10">
        <v>23.765687499999999</v>
      </c>
      <c r="G286" s="29">
        <v>8.4941420551623139</v>
      </c>
      <c r="P286" s="29"/>
      <c r="R286" s="1"/>
      <c r="S286" s="1"/>
      <c r="T286" s="1"/>
    </row>
    <row r="287" spans="1:20" x14ac:dyDescent="0.2">
      <c r="A287" s="21" t="s">
        <v>23</v>
      </c>
      <c r="B287" s="21" t="s">
        <v>114</v>
      </c>
      <c r="C287" s="22" t="s">
        <v>66</v>
      </c>
      <c r="D287" s="23">
        <v>12.1</v>
      </c>
      <c r="E287" s="24">
        <v>12.1</v>
      </c>
      <c r="F287" s="10">
        <v>23.804062500000001</v>
      </c>
      <c r="G287" s="26">
        <v>7.36</v>
      </c>
      <c r="P287" s="26"/>
      <c r="R287" s="1"/>
      <c r="S287" s="1"/>
      <c r="T287" s="1"/>
    </row>
    <row r="288" spans="1:20" x14ac:dyDescent="0.2">
      <c r="A288" s="21" t="s">
        <v>89</v>
      </c>
      <c r="B288" s="21" t="s">
        <v>113</v>
      </c>
      <c r="C288" s="22" t="s">
        <v>65</v>
      </c>
      <c r="D288" s="23">
        <v>12.130000000000022</v>
      </c>
      <c r="E288" s="24">
        <v>12.130000000000022</v>
      </c>
      <c r="F288" s="10">
        <v>23.861625</v>
      </c>
      <c r="G288" s="29">
        <v>9.3203257576959064</v>
      </c>
      <c r="P288" s="29"/>
      <c r="R288" s="1"/>
      <c r="S288" s="1"/>
      <c r="T288" s="1"/>
    </row>
    <row r="289" spans="1:20" x14ac:dyDescent="0.2">
      <c r="A289" s="21" t="s">
        <v>23</v>
      </c>
      <c r="B289" s="21" t="s">
        <v>114</v>
      </c>
      <c r="C289" s="22" t="s">
        <v>67</v>
      </c>
      <c r="D289" s="23">
        <v>12.15</v>
      </c>
      <c r="E289" s="24">
        <v>12.15</v>
      </c>
      <c r="F289" s="10">
        <v>23.9</v>
      </c>
      <c r="G289" s="23">
        <v>10.468462206020218</v>
      </c>
      <c r="R289" s="1"/>
      <c r="S289" s="1"/>
      <c r="T289" s="1"/>
    </row>
    <row r="290" spans="1:20" x14ac:dyDescent="0.2">
      <c r="A290" s="21" t="s">
        <v>89</v>
      </c>
      <c r="B290" s="21" t="s">
        <v>113</v>
      </c>
      <c r="C290" s="22" t="s">
        <v>66</v>
      </c>
      <c r="D290" s="23">
        <v>12.180000000000023</v>
      </c>
      <c r="E290" s="24">
        <v>12.180000000000023</v>
      </c>
      <c r="F290" s="10">
        <v>23.957562500000002</v>
      </c>
      <c r="G290" s="29">
        <v>10.281574821438941</v>
      </c>
      <c r="P290" s="29"/>
      <c r="R290" s="1"/>
      <c r="S290" s="1"/>
      <c r="T290" s="1"/>
    </row>
    <row r="291" spans="1:20" x14ac:dyDescent="0.2">
      <c r="A291" s="21" t="s">
        <v>23</v>
      </c>
      <c r="B291" s="21" t="s">
        <v>114</v>
      </c>
      <c r="C291" s="22" t="s">
        <v>41</v>
      </c>
      <c r="D291" s="23">
        <v>12.2</v>
      </c>
      <c r="E291" s="24">
        <v>12.2</v>
      </c>
      <c r="F291" s="10">
        <v>23.9959375</v>
      </c>
      <c r="G291" s="23">
        <v>6.6835711751246984</v>
      </c>
      <c r="R291" s="1"/>
      <c r="S291" s="1"/>
      <c r="T291" s="1"/>
    </row>
    <row r="292" spans="1:20" x14ac:dyDescent="0.2">
      <c r="A292" s="21" t="s">
        <v>89</v>
      </c>
      <c r="B292" s="21" t="s">
        <v>113</v>
      </c>
      <c r="C292" s="22" t="s">
        <v>67</v>
      </c>
      <c r="D292" s="23">
        <v>12.230000000000024</v>
      </c>
      <c r="E292" s="24">
        <v>12.230000000000024</v>
      </c>
      <c r="F292" s="10">
        <v>24.0535</v>
      </c>
      <c r="G292" s="29">
        <v>7.0352906796850823</v>
      </c>
      <c r="P292" s="29"/>
      <c r="R292" s="1"/>
      <c r="S292" s="1"/>
      <c r="T292" s="1"/>
    </row>
    <row r="293" spans="1:20" x14ac:dyDescent="0.2">
      <c r="A293" s="21" t="s">
        <v>23</v>
      </c>
      <c r="B293" s="21" t="s">
        <v>114</v>
      </c>
      <c r="C293" s="22" t="s">
        <v>68</v>
      </c>
      <c r="D293" s="23">
        <v>12.25</v>
      </c>
      <c r="E293" s="24">
        <v>12.25</v>
      </c>
      <c r="F293" s="10">
        <v>24.091875000000002</v>
      </c>
      <c r="G293" s="23">
        <v>5.8928947272925205</v>
      </c>
      <c r="R293" s="1"/>
      <c r="S293" s="1"/>
      <c r="T293" s="1"/>
    </row>
    <row r="294" spans="1:20" x14ac:dyDescent="0.2">
      <c r="A294" s="21" t="s">
        <v>23</v>
      </c>
      <c r="B294" s="21" t="s">
        <v>114</v>
      </c>
      <c r="C294" s="22" t="s">
        <v>69</v>
      </c>
      <c r="D294" s="23">
        <v>12.3</v>
      </c>
      <c r="E294" s="24">
        <v>12.3</v>
      </c>
      <c r="F294" s="10">
        <v>24.1878125</v>
      </c>
      <c r="G294" s="23">
        <v>5.5056436628833474</v>
      </c>
      <c r="R294" s="1"/>
      <c r="S294" s="1"/>
      <c r="T294" s="1"/>
    </row>
    <row r="295" spans="1:20" x14ac:dyDescent="0.2">
      <c r="A295" s="21" t="s">
        <v>23</v>
      </c>
      <c r="B295" s="21" t="s">
        <v>114</v>
      </c>
      <c r="C295" s="22" t="s">
        <v>107</v>
      </c>
      <c r="D295" s="23">
        <v>12.35</v>
      </c>
      <c r="E295" s="24">
        <v>12.35</v>
      </c>
      <c r="F295" s="10">
        <v>24.283750000000001</v>
      </c>
      <c r="G295" s="23">
        <v>5.2774871152821738</v>
      </c>
      <c r="R295" s="1"/>
      <c r="S295" s="1"/>
      <c r="T295" s="1"/>
    </row>
    <row r="296" spans="1:20" x14ac:dyDescent="0.2">
      <c r="A296" s="21" t="s">
        <v>23</v>
      </c>
      <c r="B296" s="21" t="s">
        <v>114</v>
      </c>
      <c r="C296" s="22" t="s">
        <v>71</v>
      </c>
      <c r="D296" s="23">
        <v>12.4</v>
      </c>
      <c r="E296" s="24">
        <v>12.4</v>
      </c>
      <c r="F296" s="10">
        <v>24.379687499999999</v>
      </c>
      <c r="G296" s="23">
        <v>5.2861426487779628</v>
      </c>
      <c r="R296" s="1"/>
      <c r="S296" s="1"/>
      <c r="T296" s="1"/>
    </row>
    <row r="297" spans="1:20" x14ac:dyDescent="0.2">
      <c r="A297" s="21" t="s">
        <v>23</v>
      </c>
      <c r="B297" s="21" t="s">
        <v>114</v>
      </c>
      <c r="C297" s="22" t="s">
        <v>46</v>
      </c>
      <c r="D297" s="23">
        <v>12.45</v>
      </c>
      <c r="E297" s="24">
        <v>12.45</v>
      </c>
      <c r="F297" s="10">
        <v>24.475625000000001</v>
      </c>
      <c r="G297" s="23">
        <v>5.2476553217411226</v>
      </c>
      <c r="R297" s="1"/>
      <c r="S297" s="1"/>
      <c r="T297" s="1"/>
    </row>
    <row r="298" spans="1:20" x14ac:dyDescent="0.2">
      <c r="A298" s="21" t="s">
        <v>23</v>
      </c>
      <c r="B298" s="21" t="s">
        <v>114</v>
      </c>
      <c r="C298" s="22" t="s">
        <v>72</v>
      </c>
      <c r="D298" s="23">
        <v>12.5</v>
      </c>
      <c r="E298" s="24">
        <v>12.5</v>
      </c>
      <c r="F298" s="10">
        <v>24.571562499999999</v>
      </c>
      <c r="G298" s="23">
        <v>6.0144345845102398</v>
      </c>
      <c r="R298" s="1"/>
      <c r="S298" s="1"/>
      <c r="T298" s="1"/>
    </row>
    <row r="299" spans="1:20" x14ac:dyDescent="0.2">
      <c r="A299" s="21" t="s">
        <v>23</v>
      </c>
      <c r="B299" s="21" t="s">
        <v>114</v>
      </c>
      <c r="C299" s="22" t="s">
        <v>109</v>
      </c>
      <c r="D299" s="23">
        <v>12.55</v>
      </c>
      <c r="E299" s="24">
        <v>12.55</v>
      </c>
      <c r="F299" s="10">
        <v>24.6675</v>
      </c>
      <c r="G299" s="23">
        <v>5.895993453850183</v>
      </c>
      <c r="R299" s="1"/>
      <c r="S299" s="1"/>
      <c r="T299" s="1"/>
    </row>
    <row r="300" spans="1:20" x14ac:dyDescent="0.2">
      <c r="A300" s="21" t="s">
        <v>23</v>
      </c>
      <c r="B300" s="21" t="s">
        <v>114</v>
      </c>
      <c r="C300" s="22" t="s">
        <v>74</v>
      </c>
      <c r="D300" s="23">
        <v>12.6</v>
      </c>
      <c r="E300" s="24">
        <v>12.6</v>
      </c>
      <c r="F300" s="10">
        <v>24.763437499999998</v>
      </c>
      <c r="G300" s="23">
        <v>5.9740328563857972</v>
      </c>
      <c r="R300" s="1"/>
      <c r="S300" s="1"/>
      <c r="T300" s="1"/>
    </row>
    <row r="301" spans="1:20" x14ac:dyDescent="0.2">
      <c r="A301" s="21" t="s">
        <v>23</v>
      </c>
      <c r="B301" s="21" t="s">
        <v>114</v>
      </c>
      <c r="C301" s="22" t="s">
        <v>75</v>
      </c>
      <c r="D301" s="23">
        <v>12.65</v>
      </c>
      <c r="E301" s="24">
        <v>12.65</v>
      </c>
      <c r="F301" s="10">
        <v>24.859375</v>
      </c>
      <c r="G301" s="23">
        <v>7.2744927085138658</v>
      </c>
      <c r="R301" s="1"/>
      <c r="S301" s="1"/>
      <c r="T301" s="1"/>
    </row>
    <row r="302" spans="1:20" x14ac:dyDescent="0.2">
      <c r="A302" s="21" t="s">
        <v>23</v>
      </c>
      <c r="B302" s="21" t="s">
        <v>114</v>
      </c>
      <c r="C302" s="22" t="s">
        <v>51</v>
      </c>
      <c r="D302" s="23">
        <v>12.7</v>
      </c>
      <c r="E302" s="24">
        <v>12.7</v>
      </c>
      <c r="F302" s="10">
        <v>24.955312500000002</v>
      </c>
      <c r="G302" s="23">
        <v>5.8364393908296037</v>
      </c>
      <c r="R302" s="1"/>
      <c r="S302" s="1"/>
      <c r="T302" s="1"/>
    </row>
    <row r="303" spans="1:20" x14ac:dyDescent="0.2">
      <c r="A303" s="21" t="s">
        <v>23</v>
      </c>
      <c r="B303" s="21" t="s">
        <v>114</v>
      </c>
      <c r="C303" s="22" t="s">
        <v>51</v>
      </c>
      <c r="D303" s="23">
        <v>12.7</v>
      </c>
      <c r="E303" s="24">
        <v>12.7</v>
      </c>
      <c r="F303" s="10">
        <v>24.955312500000002</v>
      </c>
      <c r="G303" s="23">
        <v>5.7945690067404092</v>
      </c>
      <c r="R303" s="1"/>
      <c r="S303" s="1"/>
      <c r="T303" s="1"/>
    </row>
    <row r="304" spans="1:20" x14ac:dyDescent="0.2">
      <c r="A304" s="21" t="s">
        <v>23</v>
      </c>
      <c r="B304" s="21" t="s">
        <v>115</v>
      </c>
      <c r="C304" s="22" t="s">
        <v>116</v>
      </c>
      <c r="D304" s="23">
        <v>12.81</v>
      </c>
      <c r="E304" s="24">
        <v>12.81</v>
      </c>
      <c r="F304" s="10">
        <v>25.166374999999999</v>
      </c>
      <c r="G304" s="23">
        <v>6.2043270526852767</v>
      </c>
      <c r="R304" s="1"/>
      <c r="S304" s="1"/>
      <c r="T304" s="1"/>
    </row>
    <row r="305" spans="1:20" x14ac:dyDescent="0.2">
      <c r="A305" s="21" t="s">
        <v>23</v>
      </c>
      <c r="B305" s="21" t="s">
        <v>115</v>
      </c>
      <c r="C305" s="22" t="s">
        <v>78</v>
      </c>
      <c r="D305" s="23">
        <v>12.85</v>
      </c>
      <c r="E305" s="24">
        <v>12.85</v>
      </c>
      <c r="F305" s="10">
        <v>25.243124999999999</v>
      </c>
      <c r="G305" s="23">
        <v>5.7199287268014993</v>
      </c>
      <c r="R305" s="1"/>
      <c r="S305" s="1"/>
      <c r="T305" s="1"/>
    </row>
    <row r="306" spans="1:20" x14ac:dyDescent="0.2">
      <c r="A306" s="21" t="s">
        <v>23</v>
      </c>
      <c r="B306" s="21" t="s">
        <v>115</v>
      </c>
      <c r="C306" s="22" t="s">
        <v>79</v>
      </c>
      <c r="D306" s="23">
        <v>12.9</v>
      </c>
      <c r="E306" s="24">
        <v>12.9</v>
      </c>
      <c r="F306" s="10">
        <v>25.339062500000001</v>
      </c>
      <c r="G306" s="23">
        <v>5.7243172776718438</v>
      </c>
      <c r="R306" s="1"/>
      <c r="S306" s="1"/>
      <c r="T306" s="1"/>
    </row>
    <row r="307" spans="1:20" x14ac:dyDescent="0.2">
      <c r="A307" s="21" t="s">
        <v>23</v>
      </c>
      <c r="B307" s="21" t="s">
        <v>115</v>
      </c>
      <c r="C307" s="22" t="s">
        <v>27</v>
      </c>
      <c r="D307" s="23">
        <v>12.95</v>
      </c>
      <c r="E307" s="24">
        <v>12.95</v>
      </c>
      <c r="F307" s="10">
        <v>25.434999999999999</v>
      </c>
      <c r="G307" s="23">
        <v>5.8299786904943671</v>
      </c>
      <c r="R307" s="1"/>
      <c r="S307" s="1"/>
      <c r="T307" s="1"/>
    </row>
    <row r="308" spans="1:20" x14ac:dyDescent="0.2">
      <c r="A308" s="21" t="s">
        <v>23</v>
      </c>
      <c r="B308" s="21" t="s">
        <v>115</v>
      </c>
      <c r="C308" s="22" t="s">
        <v>55</v>
      </c>
      <c r="D308" s="23">
        <v>13</v>
      </c>
      <c r="E308" s="24">
        <v>13</v>
      </c>
      <c r="F308" s="10">
        <v>25.5309375</v>
      </c>
      <c r="G308" s="23">
        <v>5.4550039669046804</v>
      </c>
      <c r="R308" s="1"/>
      <c r="S308" s="1"/>
      <c r="T308" s="1"/>
    </row>
    <row r="309" spans="1:20" x14ac:dyDescent="0.2">
      <c r="A309" s="21" t="s">
        <v>23</v>
      </c>
      <c r="B309" s="21" t="s">
        <v>115</v>
      </c>
      <c r="C309" s="22" t="s">
        <v>56</v>
      </c>
      <c r="D309" s="23">
        <v>13.05</v>
      </c>
      <c r="E309" s="24">
        <v>13.05</v>
      </c>
      <c r="F309" s="10">
        <v>25.626874999999998</v>
      </c>
      <c r="G309" s="23">
        <v>5.4466703389093434</v>
      </c>
      <c r="R309" s="1"/>
      <c r="S309" s="1"/>
      <c r="T309" s="1"/>
    </row>
    <row r="310" spans="1:20" x14ac:dyDescent="0.2">
      <c r="A310" s="21" t="s">
        <v>23</v>
      </c>
      <c r="B310" s="21" t="s">
        <v>115</v>
      </c>
      <c r="C310" s="22" t="s">
        <v>57</v>
      </c>
      <c r="D310" s="23">
        <v>13.1</v>
      </c>
      <c r="E310" s="24">
        <v>13.1</v>
      </c>
      <c r="F310" s="10">
        <v>25.7228125</v>
      </c>
      <c r="G310" s="23">
        <v>5.3231925072434461</v>
      </c>
      <c r="R310" s="1"/>
      <c r="S310" s="1"/>
      <c r="T310" s="1"/>
    </row>
    <row r="311" spans="1:20" x14ac:dyDescent="0.2">
      <c r="A311" s="21" t="s">
        <v>23</v>
      </c>
      <c r="B311" s="21" t="s">
        <v>115</v>
      </c>
      <c r="C311" s="22" t="s">
        <v>58</v>
      </c>
      <c r="D311" s="23">
        <v>13.15</v>
      </c>
      <c r="E311" s="24">
        <v>13.15</v>
      </c>
      <c r="F311" s="10">
        <v>25.818750000000001</v>
      </c>
      <c r="G311" s="23">
        <v>5.6625346759572741</v>
      </c>
      <c r="R311" s="1"/>
      <c r="S311" s="1"/>
      <c r="T311" s="1"/>
    </row>
    <row r="312" spans="1:20" x14ac:dyDescent="0.2">
      <c r="A312" s="21" t="s">
        <v>23</v>
      </c>
      <c r="B312" s="21" t="s">
        <v>115</v>
      </c>
      <c r="C312" s="22" t="s">
        <v>59</v>
      </c>
      <c r="D312" s="23">
        <v>13.2</v>
      </c>
      <c r="E312" s="24">
        <v>13.2</v>
      </c>
      <c r="F312" s="10">
        <v>25.914687499999999</v>
      </c>
      <c r="G312" s="23">
        <v>5.7504545224074111</v>
      </c>
      <c r="R312" s="1"/>
      <c r="S312" s="1"/>
      <c r="T312" s="1"/>
    </row>
    <row r="313" spans="1:20" x14ac:dyDescent="0.2">
      <c r="A313" s="21" t="s">
        <v>23</v>
      </c>
      <c r="B313" s="21" t="s">
        <v>115</v>
      </c>
      <c r="C313" s="22" t="s">
        <v>80</v>
      </c>
      <c r="D313" s="23">
        <v>13.25</v>
      </c>
      <c r="E313" s="24">
        <v>13.25</v>
      </c>
      <c r="F313" s="10">
        <v>26.010625000000001</v>
      </c>
      <c r="G313" s="23">
        <v>5.8993734565477274</v>
      </c>
      <c r="R313" s="1"/>
      <c r="S313" s="1"/>
      <c r="T313" s="1"/>
    </row>
    <row r="314" spans="1:20" x14ac:dyDescent="0.2">
      <c r="A314" s="21" t="s">
        <v>23</v>
      </c>
      <c r="B314" s="21" t="s">
        <v>115</v>
      </c>
      <c r="C314" s="22" t="s">
        <v>61</v>
      </c>
      <c r="D314" s="23">
        <v>13.3</v>
      </c>
      <c r="E314" s="24">
        <v>13.3</v>
      </c>
      <c r="F314" s="10">
        <v>26.106562499999999</v>
      </c>
      <c r="G314" s="23">
        <v>6.2292309531458967</v>
      </c>
      <c r="R314" s="1"/>
      <c r="S314" s="1"/>
      <c r="T314" s="1"/>
    </row>
    <row r="315" spans="1:20" x14ac:dyDescent="0.2">
      <c r="A315" s="21" t="s">
        <v>23</v>
      </c>
      <c r="B315" s="21" t="s">
        <v>115</v>
      </c>
      <c r="C315" s="22" t="s">
        <v>62</v>
      </c>
      <c r="D315" s="23">
        <v>13.35</v>
      </c>
      <c r="E315" s="24">
        <v>13.35</v>
      </c>
      <c r="F315" s="10">
        <v>26.202500000000001</v>
      </c>
      <c r="G315" s="23">
        <v>5.7893183604979983</v>
      </c>
      <c r="P315"/>
      <c r="Q315"/>
      <c r="R315" s="1"/>
      <c r="S315" s="1"/>
      <c r="T315" s="1"/>
    </row>
    <row r="316" spans="1:20" x14ac:dyDescent="0.2">
      <c r="A316" s="21" t="s">
        <v>23</v>
      </c>
      <c r="B316" s="21" t="s">
        <v>115</v>
      </c>
      <c r="C316" s="22" t="s">
        <v>63</v>
      </c>
      <c r="D316" s="23">
        <v>13.4</v>
      </c>
      <c r="E316" s="24">
        <v>13.4</v>
      </c>
      <c r="F316" s="10">
        <v>26.298437499999999</v>
      </c>
      <c r="G316" s="23">
        <v>6.5308237049898308</v>
      </c>
      <c r="P316"/>
      <c r="Q316"/>
      <c r="R316" s="1"/>
      <c r="S316" s="1"/>
      <c r="T316" s="1"/>
    </row>
    <row r="317" spans="1:20" x14ac:dyDescent="0.2">
      <c r="A317" s="21" t="s">
        <v>23</v>
      </c>
      <c r="B317" s="21" t="s">
        <v>115</v>
      </c>
      <c r="C317" s="22" t="s">
        <v>36</v>
      </c>
      <c r="D317" s="23">
        <v>13.45</v>
      </c>
      <c r="E317" s="24">
        <v>13.45</v>
      </c>
      <c r="F317" s="10">
        <v>26.394375</v>
      </c>
      <c r="G317" s="23">
        <v>6.2251499078947692</v>
      </c>
      <c r="P317"/>
      <c r="Q317"/>
      <c r="R317" s="1"/>
      <c r="S317" s="1"/>
      <c r="T317" s="1"/>
    </row>
    <row r="318" spans="1:20" x14ac:dyDescent="0.2">
      <c r="A318" s="21" t="s">
        <v>23</v>
      </c>
      <c r="B318" s="21" t="s">
        <v>115</v>
      </c>
      <c r="C318" s="22" t="s">
        <v>64</v>
      </c>
      <c r="D318" s="23">
        <v>13.5</v>
      </c>
      <c r="E318" s="24">
        <v>13.5</v>
      </c>
      <c r="F318" s="10">
        <v>26.490312500000002</v>
      </c>
      <c r="G318" s="23">
        <v>6.0743591883894972</v>
      </c>
      <c r="P318"/>
      <c r="Q318"/>
      <c r="R318" s="1"/>
      <c r="S318" s="1"/>
      <c r="T318" s="1"/>
    </row>
    <row r="319" spans="1:20" x14ac:dyDescent="0.2">
      <c r="A319" s="21" t="s">
        <v>23</v>
      </c>
      <c r="B319" s="21" t="s">
        <v>115</v>
      </c>
      <c r="C319" s="22" t="s">
        <v>65</v>
      </c>
      <c r="D319" s="23">
        <v>13.55</v>
      </c>
      <c r="E319" s="24">
        <v>13.55</v>
      </c>
      <c r="F319" s="10">
        <v>26.58625</v>
      </c>
      <c r="G319" s="23">
        <v>6.1544082749378815</v>
      </c>
      <c r="P319"/>
      <c r="Q319"/>
      <c r="R319" s="1"/>
      <c r="S319" s="1"/>
      <c r="T319" s="1"/>
    </row>
    <row r="320" spans="1:20" x14ac:dyDescent="0.2">
      <c r="A320" s="21" t="s">
        <v>23</v>
      </c>
      <c r="B320" s="21" t="s">
        <v>115</v>
      </c>
      <c r="C320" s="22" t="s">
        <v>66</v>
      </c>
      <c r="D320" s="23">
        <v>13.6</v>
      </c>
      <c r="E320" s="24">
        <v>13.6</v>
      </c>
      <c r="F320" s="10">
        <v>26.682187500000001</v>
      </c>
      <c r="G320" s="26">
        <v>6.7</v>
      </c>
      <c r="P320"/>
      <c r="Q320"/>
      <c r="R320" s="1"/>
      <c r="S320" s="1"/>
      <c r="T320" s="1"/>
    </row>
    <row r="321" spans="1:20" x14ac:dyDescent="0.2">
      <c r="A321" s="21" t="s">
        <v>23</v>
      </c>
      <c r="B321" s="21" t="s">
        <v>115</v>
      </c>
      <c r="C321" s="22" t="s">
        <v>67</v>
      </c>
      <c r="D321" s="23">
        <v>13.65</v>
      </c>
      <c r="E321" s="24">
        <v>13.65</v>
      </c>
      <c r="F321" s="10">
        <v>26.778124999999999</v>
      </c>
      <c r="G321" s="26">
        <v>6.94</v>
      </c>
      <c r="P321"/>
      <c r="Q321"/>
      <c r="R321" s="1"/>
      <c r="S321" s="1"/>
      <c r="T321" s="1"/>
    </row>
    <row r="322" spans="1:20" x14ac:dyDescent="0.2">
      <c r="A322" s="21" t="s">
        <v>23</v>
      </c>
      <c r="B322" s="21" t="s">
        <v>115</v>
      </c>
      <c r="C322" s="22" t="s">
        <v>41</v>
      </c>
      <c r="D322" s="23">
        <v>13.7</v>
      </c>
      <c r="E322" s="24">
        <v>13.7</v>
      </c>
      <c r="F322" s="10">
        <v>26.874062500000001</v>
      </c>
      <c r="G322" s="26">
        <v>6.77</v>
      </c>
      <c r="P322"/>
      <c r="Q322"/>
      <c r="R322" s="1"/>
      <c r="S322" s="1"/>
      <c r="T322" s="1"/>
    </row>
    <row r="323" spans="1:20" x14ac:dyDescent="0.2">
      <c r="A323" s="21" t="s">
        <v>23</v>
      </c>
      <c r="B323" s="21" t="s">
        <v>115</v>
      </c>
      <c r="C323" s="22" t="s">
        <v>68</v>
      </c>
      <c r="D323" s="23">
        <v>13.75</v>
      </c>
      <c r="E323" s="24">
        <v>13.75</v>
      </c>
      <c r="F323" s="10">
        <v>26.97</v>
      </c>
      <c r="G323" s="26">
        <v>6.98</v>
      </c>
      <c r="P323"/>
      <c r="Q323"/>
      <c r="R323" s="1"/>
      <c r="S323" s="1"/>
      <c r="T323" s="1"/>
    </row>
    <row r="324" spans="1:20" x14ac:dyDescent="0.2">
      <c r="A324" s="21" t="s">
        <v>23</v>
      </c>
      <c r="B324" s="21" t="s">
        <v>115</v>
      </c>
      <c r="C324" s="22" t="s">
        <v>69</v>
      </c>
      <c r="D324" s="23">
        <v>13.8</v>
      </c>
      <c r="E324" s="24">
        <v>13.8</v>
      </c>
      <c r="F324" s="10">
        <v>27.0659375</v>
      </c>
      <c r="G324" s="26">
        <v>7.15</v>
      </c>
      <c r="P324"/>
      <c r="Q324"/>
      <c r="R324" s="1"/>
      <c r="S324" s="1"/>
      <c r="T324" s="1"/>
    </row>
    <row r="325" spans="1:20" x14ac:dyDescent="0.2">
      <c r="A325" s="21" t="s">
        <v>23</v>
      </c>
      <c r="B325" s="21" t="s">
        <v>115</v>
      </c>
      <c r="C325" s="22" t="s">
        <v>107</v>
      </c>
      <c r="D325" s="23">
        <v>13.85</v>
      </c>
      <c r="E325" s="24">
        <v>13.85</v>
      </c>
      <c r="F325" s="10">
        <v>27.161874999999998</v>
      </c>
      <c r="G325" s="23">
        <v>9.2578389799421892</v>
      </c>
      <c r="P325"/>
      <c r="Q325"/>
      <c r="R325" s="1"/>
      <c r="S325" s="1"/>
      <c r="T325" s="1"/>
    </row>
    <row r="326" spans="1:20" x14ac:dyDescent="0.2">
      <c r="A326" s="21" t="s">
        <v>23</v>
      </c>
      <c r="B326" s="21" t="s">
        <v>115</v>
      </c>
      <c r="C326" s="22" t="s">
        <v>71</v>
      </c>
      <c r="D326" s="23">
        <v>13.9</v>
      </c>
      <c r="E326" s="24">
        <v>13.9</v>
      </c>
      <c r="F326" s="10">
        <v>27.2578125</v>
      </c>
      <c r="G326" s="23">
        <v>8.5666713072219771</v>
      </c>
      <c r="P326"/>
      <c r="Q326"/>
      <c r="R326" s="1"/>
      <c r="S326" s="1"/>
      <c r="T326" s="1"/>
    </row>
    <row r="327" spans="1:20" x14ac:dyDescent="0.2">
      <c r="A327" s="21" t="s">
        <v>23</v>
      </c>
      <c r="B327" s="21" t="s">
        <v>115</v>
      </c>
      <c r="C327" s="22" t="s">
        <v>46</v>
      </c>
      <c r="D327" s="23">
        <v>13.95</v>
      </c>
      <c r="E327" s="24">
        <v>13.95</v>
      </c>
      <c r="F327" s="10">
        <v>27.353750000000002</v>
      </c>
      <c r="G327" s="26">
        <v>7.28</v>
      </c>
      <c r="P327"/>
      <c r="Q327"/>
      <c r="R327" s="1"/>
      <c r="S327" s="1"/>
      <c r="T327" s="1"/>
    </row>
    <row r="328" spans="1:20" x14ac:dyDescent="0.2">
      <c r="A328" s="21" t="s">
        <v>23</v>
      </c>
      <c r="B328" s="21" t="s">
        <v>115</v>
      </c>
      <c r="C328" s="22" t="s">
        <v>72</v>
      </c>
      <c r="D328" s="23">
        <v>14</v>
      </c>
      <c r="E328" s="24">
        <v>14</v>
      </c>
      <c r="F328" s="10">
        <v>27.4496875</v>
      </c>
      <c r="G328" s="23">
        <v>7.3577955454026265</v>
      </c>
      <c r="P328"/>
      <c r="Q328"/>
      <c r="R328" s="1"/>
      <c r="S328" s="1"/>
      <c r="T328" s="1"/>
    </row>
    <row r="329" spans="1:20" x14ac:dyDescent="0.2">
      <c r="A329" s="21" t="s">
        <v>23</v>
      </c>
      <c r="B329" s="21" t="s">
        <v>115</v>
      </c>
      <c r="C329" s="22" t="s">
        <v>109</v>
      </c>
      <c r="D329" s="23">
        <v>14.05</v>
      </c>
      <c r="E329" s="24">
        <v>14.05</v>
      </c>
      <c r="F329" s="10">
        <v>27.545625000000001</v>
      </c>
      <c r="G329" s="23">
        <v>6.9444662328480815</v>
      </c>
      <c r="P329"/>
      <c r="Q329"/>
      <c r="R329" s="1"/>
      <c r="S329" s="1"/>
      <c r="T329" s="1"/>
    </row>
    <row r="330" spans="1:20" x14ac:dyDescent="0.2">
      <c r="A330" s="21" t="s">
        <v>23</v>
      </c>
      <c r="B330" s="21" t="s">
        <v>115</v>
      </c>
      <c r="C330" s="22" t="s">
        <v>74</v>
      </c>
      <c r="D330" s="23">
        <v>14.1</v>
      </c>
      <c r="E330" s="24">
        <v>14.1</v>
      </c>
      <c r="F330" s="10">
        <v>27.641562499999999</v>
      </c>
      <c r="G330" s="23">
        <v>6.6465735553679677</v>
      </c>
      <c r="P330"/>
      <c r="Q330"/>
      <c r="R330" s="1"/>
      <c r="S330" s="1"/>
      <c r="T330" s="1"/>
    </row>
    <row r="331" spans="1:20" x14ac:dyDescent="0.2">
      <c r="A331" s="21" t="s">
        <v>23</v>
      </c>
      <c r="B331" s="21" t="s">
        <v>115</v>
      </c>
      <c r="C331" s="22" t="s">
        <v>75</v>
      </c>
      <c r="D331" s="23">
        <v>14.15</v>
      </c>
      <c r="E331" s="24">
        <v>14.15</v>
      </c>
      <c r="F331" s="10">
        <v>27.737500000000001</v>
      </c>
      <c r="G331" s="23">
        <v>6.9078610849374078</v>
      </c>
      <c r="P331"/>
      <c r="Q331"/>
      <c r="R331" s="1"/>
      <c r="S331" s="1"/>
      <c r="T331" s="1"/>
    </row>
    <row r="332" spans="1:20" x14ac:dyDescent="0.2">
      <c r="A332" s="21" t="s">
        <v>23</v>
      </c>
      <c r="B332" s="21" t="s">
        <v>115</v>
      </c>
      <c r="C332" s="22" t="s">
        <v>51</v>
      </c>
      <c r="D332" s="23">
        <v>14.2</v>
      </c>
      <c r="E332" s="24">
        <v>14.2</v>
      </c>
      <c r="F332" s="10">
        <v>27.833437499999999</v>
      </c>
      <c r="G332" s="23">
        <v>6.4175118323191338</v>
      </c>
      <c r="P332"/>
      <c r="Q332"/>
      <c r="R332" s="1"/>
      <c r="S332" s="1"/>
      <c r="T332" s="1"/>
    </row>
    <row r="333" spans="1:20" x14ac:dyDescent="0.2">
      <c r="A333" s="21" t="s">
        <v>23</v>
      </c>
      <c r="B333" s="21" t="s">
        <v>115</v>
      </c>
      <c r="C333" s="22" t="s">
        <v>76</v>
      </c>
      <c r="D333" s="23">
        <v>14.25</v>
      </c>
      <c r="E333" s="24">
        <v>14.25</v>
      </c>
      <c r="F333" s="10">
        <v>27.929375</v>
      </c>
      <c r="G333" s="23">
        <v>6.327235556311428</v>
      </c>
      <c r="P333"/>
      <c r="Q333"/>
      <c r="R333" s="1"/>
      <c r="S333" s="1"/>
      <c r="T333" s="1"/>
    </row>
    <row r="334" spans="1:20" x14ac:dyDescent="0.2">
      <c r="A334" s="21" t="s">
        <v>23</v>
      </c>
      <c r="B334" s="21" t="s">
        <v>117</v>
      </c>
      <c r="C334" s="22" t="s">
        <v>116</v>
      </c>
      <c r="D334" s="23">
        <v>14.31</v>
      </c>
      <c r="E334" s="24">
        <v>14.31</v>
      </c>
      <c r="F334" s="10">
        <v>28.044499999999999</v>
      </c>
      <c r="G334" s="23">
        <v>9.0562066387299804</v>
      </c>
      <c r="P334"/>
      <c r="Q334"/>
      <c r="R334" s="1"/>
      <c r="S334" s="1"/>
      <c r="T334" s="1"/>
    </row>
    <row r="335" spans="1:20" x14ac:dyDescent="0.2">
      <c r="A335" s="21" t="s">
        <v>23</v>
      </c>
      <c r="B335" s="21" t="s">
        <v>117</v>
      </c>
      <c r="C335" s="22" t="s">
        <v>78</v>
      </c>
      <c r="D335" s="23">
        <v>14.35</v>
      </c>
      <c r="E335" s="24">
        <v>14.35</v>
      </c>
      <c r="F335" s="10">
        <v>28.12125</v>
      </c>
      <c r="G335" s="23">
        <v>7.6461630065121069</v>
      </c>
      <c r="P335"/>
      <c r="Q335"/>
      <c r="R335" s="1"/>
      <c r="S335" s="1"/>
      <c r="T335" s="1"/>
    </row>
    <row r="336" spans="1:20" x14ac:dyDescent="0.2">
      <c r="A336" s="21" t="s">
        <v>23</v>
      </c>
      <c r="B336" s="21" t="s">
        <v>117</v>
      </c>
      <c r="C336" s="22" t="s">
        <v>79</v>
      </c>
      <c r="D336" s="23">
        <v>14.4</v>
      </c>
      <c r="E336" s="24">
        <v>14.4</v>
      </c>
      <c r="F336" s="10">
        <v>28.217187500000001</v>
      </c>
      <c r="G336" s="23">
        <v>6.6470588235294112</v>
      </c>
      <c r="P336"/>
      <c r="Q336"/>
      <c r="R336" s="1"/>
      <c r="S336" s="1"/>
      <c r="T336" s="1"/>
    </row>
    <row r="337" spans="1:20" x14ac:dyDescent="0.2">
      <c r="A337" s="21" t="s">
        <v>23</v>
      </c>
      <c r="B337" s="21" t="s">
        <v>117</v>
      </c>
      <c r="C337" s="22" t="s">
        <v>27</v>
      </c>
      <c r="D337" s="23">
        <v>14.45</v>
      </c>
      <c r="E337" s="24">
        <v>14.45</v>
      </c>
      <c r="F337" s="10">
        <v>28.313124999999999</v>
      </c>
      <c r="G337" s="23">
        <v>6.1521479879080339</v>
      </c>
      <c r="P337"/>
      <c r="Q337"/>
      <c r="R337" s="1"/>
      <c r="S337" s="1"/>
      <c r="T337" s="1"/>
    </row>
    <row r="338" spans="1:20" x14ac:dyDescent="0.2">
      <c r="A338" s="21" t="s">
        <v>23</v>
      </c>
      <c r="B338" s="21" t="s">
        <v>117</v>
      </c>
      <c r="C338" s="22" t="s">
        <v>55</v>
      </c>
      <c r="D338" s="23">
        <v>14.5</v>
      </c>
      <c r="E338" s="24">
        <v>14.5</v>
      </c>
      <c r="F338" s="10">
        <v>28.409062500000001</v>
      </c>
      <c r="G338" s="23">
        <v>5.8638420920291674</v>
      </c>
      <c r="P338"/>
      <c r="Q338"/>
      <c r="R338" s="1"/>
      <c r="S338" s="1"/>
      <c r="T338" s="1"/>
    </row>
    <row r="339" spans="1:20" x14ac:dyDescent="0.2">
      <c r="A339" s="21" t="s">
        <v>23</v>
      </c>
      <c r="B339" s="21" t="s">
        <v>117</v>
      </c>
      <c r="C339" s="22" t="s">
        <v>56</v>
      </c>
      <c r="D339" s="23">
        <v>14.55</v>
      </c>
      <c r="E339" s="24">
        <v>14.55</v>
      </c>
      <c r="F339" s="10">
        <v>28.504999999999999</v>
      </c>
      <c r="G339" s="23">
        <v>5.7109867783215451</v>
      </c>
      <c r="P339"/>
      <c r="Q339"/>
      <c r="R339" s="1"/>
      <c r="S339" s="1"/>
      <c r="T339" s="1"/>
    </row>
    <row r="340" spans="1:20" x14ac:dyDescent="0.2">
      <c r="A340" s="21" t="s">
        <v>23</v>
      </c>
      <c r="B340" s="21" t="s">
        <v>117</v>
      </c>
      <c r="C340" s="22" t="s">
        <v>57</v>
      </c>
      <c r="D340" s="23">
        <v>14.6</v>
      </c>
      <c r="E340" s="24">
        <v>14.6</v>
      </c>
      <c r="F340" s="10">
        <v>28.600937500000001</v>
      </c>
      <c r="G340" s="26">
        <v>5.52</v>
      </c>
      <c r="P340"/>
      <c r="Q340"/>
      <c r="R340" s="1"/>
      <c r="S340" s="1"/>
      <c r="T340" s="1"/>
    </row>
    <row r="341" spans="1:20" x14ac:dyDescent="0.2">
      <c r="A341" s="21" t="s">
        <v>23</v>
      </c>
      <c r="B341" s="21" t="s">
        <v>117</v>
      </c>
      <c r="C341" s="22" t="s">
        <v>58</v>
      </c>
      <c r="D341" s="23">
        <v>14.65</v>
      </c>
      <c r="E341" s="24">
        <v>14.65</v>
      </c>
      <c r="F341" s="10">
        <v>28.696874999999999</v>
      </c>
      <c r="G341" s="23">
        <v>5.3898605602948821</v>
      </c>
      <c r="P341"/>
      <c r="Q341"/>
      <c r="R341" s="1"/>
      <c r="S341" s="1"/>
      <c r="T341" s="1"/>
    </row>
    <row r="342" spans="1:20" x14ac:dyDescent="0.2">
      <c r="A342" s="21" t="s">
        <v>23</v>
      </c>
      <c r="B342" s="21" t="s">
        <v>117</v>
      </c>
      <c r="C342" s="22" t="s">
        <v>59</v>
      </c>
      <c r="D342" s="23">
        <v>14.7</v>
      </c>
      <c r="E342" s="24">
        <v>14.7</v>
      </c>
      <c r="F342" s="10">
        <v>28.7928125</v>
      </c>
      <c r="G342" s="23">
        <v>5.4954090618581342</v>
      </c>
      <c r="P342"/>
      <c r="Q342"/>
      <c r="R342" s="1"/>
      <c r="S342" s="1"/>
      <c r="T342" s="1"/>
    </row>
    <row r="343" spans="1:20" x14ac:dyDescent="0.2">
      <c r="A343" s="21" t="s">
        <v>23</v>
      </c>
      <c r="B343" s="21" t="s">
        <v>117</v>
      </c>
      <c r="C343" s="22" t="s">
        <v>80</v>
      </c>
      <c r="D343" s="23">
        <v>14.75</v>
      </c>
      <c r="E343" s="24">
        <v>14.75</v>
      </c>
      <c r="F343" s="10">
        <v>28.888750000000002</v>
      </c>
      <c r="G343" s="23">
        <v>5.9024527508690401</v>
      </c>
      <c r="P343"/>
      <c r="Q343"/>
      <c r="R343" s="1"/>
      <c r="S343" s="1"/>
      <c r="T343" s="1"/>
    </row>
    <row r="344" spans="1:20" x14ac:dyDescent="0.2">
      <c r="A344" s="21" t="s">
        <v>23</v>
      </c>
      <c r="B344" s="21" t="s">
        <v>117</v>
      </c>
      <c r="C344" s="22" t="s">
        <v>61</v>
      </c>
      <c r="D344" s="23">
        <v>14.8</v>
      </c>
      <c r="E344" s="24">
        <v>14.8</v>
      </c>
      <c r="F344" s="10">
        <v>28.9846875</v>
      </c>
      <c r="G344" s="23">
        <v>5.6576317397211549</v>
      </c>
      <c r="P344"/>
      <c r="Q344"/>
      <c r="R344" s="1"/>
      <c r="S344" s="1"/>
      <c r="T344" s="1"/>
    </row>
    <row r="345" spans="1:20" x14ac:dyDescent="0.2">
      <c r="A345" s="21" t="s">
        <v>23</v>
      </c>
      <c r="B345" s="21" t="s">
        <v>117</v>
      </c>
      <c r="C345" s="22" t="s">
        <v>62</v>
      </c>
      <c r="D345" s="23">
        <v>14.85</v>
      </c>
      <c r="E345" s="24">
        <v>14.85</v>
      </c>
      <c r="F345" s="10">
        <v>29.080625000000001</v>
      </c>
      <c r="G345" s="23">
        <v>5.8542427677709199</v>
      </c>
      <c r="P345"/>
      <c r="Q345"/>
      <c r="R345" s="1"/>
      <c r="S345" s="1"/>
      <c r="T345" s="1"/>
    </row>
    <row r="346" spans="1:20" x14ac:dyDescent="0.2">
      <c r="A346" s="21" t="s">
        <v>23</v>
      </c>
      <c r="B346" s="21" t="s">
        <v>117</v>
      </c>
      <c r="C346" s="22" t="s">
        <v>63</v>
      </c>
      <c r="D346" s="23">
        <v>14.9</v>
      </c>
      <c r="E346" s="24">
        <v>14.9</v>
      </c>
      <c r="F346" s="10">
        <v>29.176562499999999</v>
      </c>
      <c r="G346" s="23">
        <v>5.6882329741204307</v>
      </c>
      <c r="P346"/>
      <c r="Q346"/>
      <c r="R346" s="1"/>
      <c r="S346" s="1"/>
      <c r="T346" s="1"/>
    </row>
    <row r="347" spans="1:20" x14ac:dyDescent="0.2">
      <c r="A347" s="21" t="s">
        <v>23</v>
      </c>
      <c r="B347" s="21" t="s">
        <v>117</v>
      </c>
      <c r="C347" s="22" t="s">
        <v>118</v>
      </c>
      <c r="D347" s="23">
        <v>14.94</v>
      </c>
      <c r="E347" s="24">
        <v>14.94</v>
      </c>
      <c r="F347" s="10">
        <v>29.2533125</v>
      </c>
      <c r="G347" s="23">
        <v>5.747273685490736</v>
      </c>
      <c r="P347"/>
      <c r="Q347"/>
      <c r="R347" s="1"/>
      <c r="S347" s="1"/>
      <c r="T347" s="1"/>
    </row>
    <row r="348" spans="1:20" x14ac:dyDescent="0.2">
      <c r="A348" s="21" t="s">
        <v>23</v>
      </c>
      <c r="B348" s="21" t="s">
        <v>117</v>
      </c>
      <c r="C348" s="22" t="s">
        <v>119</v>
      </c>
      <c r="D348" s="23">
        <v>15.01</v>
      </c>
      <c r="E348" s="24">
        <v>15.01</v>
      </c>
      <c r="F348" s="10">
        <v>29.387625</v>
      </c>
      <c r="G348" s="26">
        <v>6.04</v>
      </c>
      <c r="P348"/>
      <c r="Q348"/>
      <c r="R348" s="1"/>
      <c r="S348" s="1"/>
      <c r="T348" s="1"/>
    </row>
    <row r="349" spans="1:20" x14ac:dyDescent="0.2">
      <c r="A349" s="21" t="s">
        <v>23</v>
      </c>
      <c r="B349" s="21" t="s">
        <v>117</v>
      </c>
      <c r="C349" s="22" t="s">
        <v>65</v>
      </c>
      <c r="D349" s="23">
        <v>15.05</v>
      </c>
      <c r="E349" s="24">
        <v>15.05</v>
      </c>
      <c r="F349" s="10">
        <v>29.464375</v>
      </c>
      <c r="G349" s="23">
        <v>5.8574348168270323</v>
      </c>
      <c r="P349"/>
      <c r="Q349"/>
      <c r="R349" s="1"/>
      <c r="S349" s="1"/>
      <c r="T349" s="1"/>
    </row>
    <row r="350" spans="1:20" x14ac:dyDescent="0.2">
      <c r="A350" s="21" t="s">
        <v>23</v>
      </c>
      <c r="B350" s="21" t="s">
        <v>117</v>
      </c>
      <c r="C350" s="22" t="s">
        <v>92</v>
      </c>
      <c r="D350" s="23">
        <v>15.11</v>
      </c>
      <c r="E350" s="24">
        <v>15.11</v>
      </c>
      <c r="F350" s="10">
        <v>29.579499999999999</v>
      </c>
      <c r="G350" s="23">
        <v>6.1431820307252822</v>
      </c>
      <c r="P350"/>
      <c r="Q350"/>
      <c r="R350" s="1"/>
      <c r="S350" s="1"/>
      <c r="T350" s="1"/>
    </row>
    <row r="351" spans="1:20" x14ac:dyDescent="0.2">
      <c r="A351" s="21" t="s">
        <v>23</v>
      </c>
      <c r="B351" s="21" t="s">
        <v>117</v>
      </c>
      <c r="C351" s="22" t="s">
        <v>67</v>
      </c>
      <c r="D351" s="23">
        <v>15.15</v>
      </c>
      <c r="E351" s="24">
        <v>15.15</v>
      </c>
      <c r="F351" s="10">
        <v>29.65625</v>
      </c>
      <c r="G351" s="23">
        <v>6.9059998360700527</v>
      </c>
      <c r="P351"/>
      <c r="Q351"/>
      <c r="R351" s="1"/>
      <c r="S351" s="1"/>
      <c r="T351" s="1"/>
    </row>
    <row r="352" spans="1:20" x14ac:dyDescent="0.2">
      <c r="A352" s="21" t="s">
        <v>23</v>
      </c>
      <c r="B352" s="21" t="s">
        <v>117</v>
      </c>
      <c r="C352" s="22" t="s">
        <v>120</v>
      </c>
      <c r="D352" s="23">
        <v>15.21</v>
      </c>
      <c r="E352" s="24">
        <v>15.21</v>
      </c>
      <c r="F352" s="10">
        <v>29.771374999999999</v>
      </c>
      <c r="G352" s="23">
        <v>6.2456769924521147</v>
      </c>
      <c r="P352"/>
      <c r="Q352"/>
      <c r="R352" s="1"/>
      <c r="S352" s="1"/>
      <c r="T352" s="1"/>
    </row>
    <row r="353" spans="1:20" x14ac:dyDescent="0.2">
      <c r="A353" s="21" t="s">
        <v>23</v>
      </c>
      <c r="B353" s="21" t="s">
        <v>117</v>
      </c>
      <c r="C353" s="22" t="s">
        <v>68</v>
      </c>
      <c r="D353" s="23">
        <v>15.25</v>
      </c>
      <c r="E353" s="24">
        <v>15.25</v>
      </c>
      <c r="F353" s="10">
        <v>29.848125</v>
      </c>
      <c r="G353" s="23">
        <v>6.7633170197086212</v>
      </c>
      <c r="P353"/>
      <c r="Q353"/>
      <c r="R353" s="1"/>
      <c r="S353" s="1"/>
      <c r="T353" s="1"/>
    </row>
    <row r="354" spans="1:20" x14ac:dyDescent="0.2">
      <c r="A354" s="21" t="s">
        <v>23</v>
      </c>
      <c r="B354" s="21" t="s">
        <v>117</v>
      </c>
      <c r="C354" s="22" t="s">
        <v>121</v>
      </c>
      <c r="D354" s="23">
        <v>15.31</v>
      </c>
      <c r="E354" s="24">
        <v>15.31</v>
      </c>
      <c r="F354" s="10">
        <v>29.963249999999999</v>
      </c>
      <c r="G354" s="23">
        <v>6.3223635550689687</v>
      </c>
      <c r="P354"/>
      <c r="Q354"/>
      <c r="R354" s="1"/>
      <c r="S354" s="1"/>
      <c r="T354" s="1"/>
    </row>
    <row r="355" spans="1:20" x14ac:dyDescent="0.2">
      <c r="A355" s="21" t="s">
        <v>23</v>
      </c>
      <c r="B355" s="21" t="s">
        <v>117</v>
      </c>
      <c r="C355" s="22" t="s">
        <v>107</v>
      </c>
      <c r="D355" s="23">
        <v>15.35</v>
      </c>
      <c r="E355" s="24">
        <v>15.35</v>
      </c>
      <c r="F355" s="10">
        <v>30.04</v>
      </c>
      <c r="G355" s="23">
        <v>6.2280152736398824</v>
      </c>
      <c r="P355"/>
      <c r="Q355"/>
      <c r="R355" s="1"/>
      <c r="S355" s="1"/>
      <c r="T355" s="1"/>
    </row>
    <row r="356" spans="1:20" x14ac:dyDescent="0.2">
      <c r="A356" s="21" t="s">
        <v>23</v>
      </c>
      <c r="B356" s="21" t="s">
        <v>117</v>
      </c>
      <c r="C356" s="22" t="s">
        <v>71</v>
      </c>
      <c r="D356" s="23">
        <v>15.4</v>
      </c>
      <c r="E356" s="24">
        <v>15.4</v>
      </c>
      <c r="F356" s="10">
        <v>30.135937500000001</v>
      </c>
      <c r="G356" s="26">
        <v>6.34</v>
      </c>
      <c r="P356"/>
      <c r="Q356"/>
      <c r="R356" s="1"/>
      <c r="S356" s="1"/>
      <c r="T356" s="1"/>
    </row>
    <row r="357" spans="1:20" x14ac:dyDescent="0.2">
      <c r="A357" s="21" t="s">
        <v>23</v>
      </c>
      <c r="B357" s="21" t="s">
        <v>117</v>
      </c>
      <c r="C357" s="22" t="s">
        <v>46</v>
      </c>
      <c r="D357" s="23">
        <v>15.45</v>
      </c>
      <c r="E357" s="24">
        <v>15.45</v>
      </c>
      <c r="F357" s="10">
        <v>30.231874999999999</v>
      </c>
      <c r="G357" s="23">
        <v>6.4063899063899052</v>
      </c>
      <c r="P357"/>
      <c r="Q357"/>
      <c r="R357" s="1"/>
      <c r="S357" s="1"/>
      <c r="T357" s="1"/>
    </row>
    <row r="358" spans="1:20" x14ac:dyDescent="0.2">
      <c r="A358" s="21" t="s">
        <v>23</v>
      </c>
      <c r="B358" s="21" t="s">
        <v>117</v>
      </c>
      <c r="C358" s="22" t="s">
        <v>72</v>
      </c>
      <c r="D358" s="23">
        <v>15.5</v>
      </c>
      <c r="E358" s="24">
        <v>15.5</v>
      </c>
      <c r="F358" s="10">
        <v>30.3278125</v>
      </c>
      <c r="G358" s="23">
        <v>6.7434373003537607</v>
      </c>
      <c r="P358"/>
      <c r="Q358"/>
      <c r="R358" s="1"/>
      <c r="S358" s="1"/>
      <c r="T358" s="1"/>
    </row>
    <row r="359" spans="1:20" x14ac:dyDescent="0.2">
      <c r="A359" s="21" t="s">
        <v>23</v>
      </c>
      <c r="B359" s="21" t="s">
        <v>117</v>
      </c>
      <c r="C359" s="22" t="s">
        <v>109</v>
      </c>
      <c r="D359" s="23">
        <v>15.55</v>
      </c>
      <c r="E359" s="24">
        <v>15.55</v>
      </c>
      <c r="F359" s="10">
        <v>30.423749999999998</v>
      </c>
      <c r="G359" s="26">
        <v>6.61</v>
      </c>
      <c r="P359"/>
      <c r="Q359"/>
      <c r="R359" s="1"/>
      <c r="S359" s="1"/>
      <c r="T359" s="1"/>
    </row>
    <row r="360" spans="1:20" x14ac:dyDescent="0.2">
      <c r="A360" s="21" t="s">
        <v>23</v>
      </c>
      <c r="B360" s="21" t="s">
        <v>117</v>
      </c>
      <c r="C360" s="22" t="s">
        <v>74</v>
      </c>
      <c r="D360" s="23">
        <v>15.6</v>
      </c>
      <c r="E360" s="24">
        <v>15.6</v>
      </c>
      <c r="F360" s="10">
        <v>30.5196875</v>
      </c>
      <c r="G360" s="23">
        <v>6.9188169500585968</v>
      </c>
      <c r="P360"/>
      <c r="Q360"/>
      <c r="R360" s="1"/>
      <c r="S360" s="1"/>
      <c r="T360" s="1"/>
    </row>
    <row r="361" spans="1:20" x14ac:dyDescent="0.2">
      <c r="A361" s="21" t="s">
        <v>23</v>
      </c>
      <c r="B361" s="21" t="s">
        <v>117</v>
      </c>
      <c r="C361" s="22" t="s">
        <v>75</v>
      </c>
      <c r="D361" s="23">
        <v>15.65</v>
      </c>
      <c r="E361" s="24">
        <v>15.65</v>
      </c>
      <c r="F361" s="10">
        <v>30.615625000000001</v>
      </c>
      <c r="G361" s="23">
        <v>7.9619623759055731</v>
      </c>
      <c r="P361"/>
      <c r="Q361"/>
      <c r="R361" s="1"/>
      <c r="S361" s="1"/>
      <c r="T361" s="1"/>
    </row>
    <row r="362" spans="1:20" x14ac:dyDescent="0.2">
      <c r="A362" s="21" t="s">
        <v>23</v>
      </c>
      <c r="B362" s="21" t="s">
        <v>117</v>
      </c>
      <c r="C362" s="22" t="s">
        <v>51</v>
      </c>
      <c r="D362" s="23">
        <v>15.7</v>
      </c>
      <c r="E362" s="24">
        <v>15.7</v>
      </c>
      <c r="F362" s="10">
        <v>30.711562499999999</v>
      </c>
      <c r="G362" s="23">
        <v>6.8608683242591182</v>
      </c>
      <c r="P362"/>
      <c r="Q362"/>
      <c r="R362" s="1"/>
      <c r="S362" s="1"/>
      <c r="T362" s="1"/>
    </row>
    <row r="363" spans="1:20" x14ac:dyDescent="0.2">
      <c r="A363" s="21" t="s">
        <v>23</v>
      </c>
      <c r="B363" s="21" t="s">
        <v>117</v>
      </c>
      <c r="C363" s="22" t="s">
        <v>76</v>
      </c>
      <c r="D363" s="23">
        <v>15.75</v>
      </c>
      <c r="E363" s="24">
        <v>15.75</v>
      </c>
      <c r="F363" s="10">
        <v>30.807500000000001</v>
      </c>
      <c r="G363" s="23">
        <v>6.4294261675288356</v>
      </c>
      <c r="P363"/>
      <c r="Q363"/>
      <c r="R363" s="1"/>
      <c r="S363" s="1"/>
      <c r="T363" s="1"/>
    </row>
    <row r="364" spans="1:20" x14ac:dyDescent="0.2">
      <c r="A364" s="21" t="s">
        <v>23</v>
      </c>
      <c r="B364" s="21" t="s">
        <v>122</v>
      </c>
      <c r="C364" s="22" t="s">
        <v>116</v>
      </c>
      <c r="D364" s="23">
        <v>15.81</v>
      </c>
      <c r="E364" s="24">
        <v>15.81</v>
      </c>
      <c r="F364" s="10">
        <v>30.922625</v>
      </c>
      <c r="G364" s="23">
        <v>6.1429676881047541</v>
      </c>
      <c r="P364"/>
      <c r="Q364"/>
      <c r="R364" s="1"/>
      <c r="S364" s="1"/>
      <c r="T364" s="1"/>
    </row>
    <row r="365" spans="1:20" x14ac:dyDescent="0.2">
      <c r="A365" s="21" t="s">
        <v>23</v>
      </c>
      <c r="B365" s="21" t="s">
        <v>122</v>
      </c>
      <c r="C365" s="22" t="s">
        <v>78</v>
      </c>
      <c r="D365" s="23">
        <v>15.85</v>
      </c>
      <c r="E365" s="24">
        <v>15.85</v>
      </c>
      <c r="F365" s="10">
        <v>30.999375000000001</v>
      </c>
      <c r="G365" s="26">
        <v>6.53</v>
      </c>
      <c r="P365"/>
      <c r="Q365"/>
      <c r="R365" s="1"/>
      <c r="S365" s="1"/>
      <c r="T365" s="1"/>
    </row>
    <row r="366" spans="1:20" x14ac:dyDescent="0.2">
      <c r="A366" s="21" t="s">
        <v>23</v>
      </c>
      <c r="B366" s="21" t="s">
        <v>122</v>
      </c>
      <c r="C366" s="22" t="s">
        <v>79</v>
      </c>
      <c r="D366" s="23">
        <v>15.9</v>
      </c>
      <c r="E366" s="24">
        <v>15.9</v>
      </c>
      <c r="F366" s="10">
        <v>31.095312499999999</v>
      </c>
      <c r="G366" s="23">
        <v>6.1203140779298231</v>
      </c>
      <c r="P366"/>
      <c r="Q366"/>
      <c r="R366" s="1"/>
      <c r="S366" s="1"/>
      <c r="T366" s="1"/>
    </row>
    <row r="367" spans="1:20" x14ac:dyDescent="0.2">
      <c r="A367" s="21" t="s">
        <v>23</v>
      </c>
      <c r="B367" s="21" t="s">
        <v>122</v>
      </c>
      <c r="C367" s="22" t="s">
        <v>27</v>
      </c>
      <c r="D367" s="23">
        <v>15.95</v>
      </c>
      <c r="E367" s="24">
        <v>15.95</v>
      </c>
      <c r="F367" s="10">
        <v>31.19125</v>
      </c>
      <c r="G367" s="23">
        <v>6.3993808049535605</v>
      </c>
      <c r="P367"/>
      <c r="Q367"/>
      <c r="R367" s="1"/>
      <c r="S367" s="1"/>
      <c r="T367" s="1"/>
    </row>
    <row r="368" spans="1:20" x14ac:dyDescent="0.2">
      <c r="A368" s="21" t="s">
        <v>23</v>
      </c>
      <c r="B368" s="21" t="s">
        <v>122</v>
      </c>
      <c r="C368" s="22" t="s">
        <v>55</v>
      </c>
      <c r="D368" s="23">
        <v>16</v>
      </c>
      <c r="E368" s="24">
        <v>16</v>
      </c>
      <c r="F368" s="10">
        <v>31.287187500000002</v>
      </c>
      <c r="G368" s="23">
        <v>6.7795585539165755</v>
      </c>
      <c r="P368"/>
      <c r="Q368"/>
      <c r="R368" s="1"/>
      <c r="S368" s="1"/>
      <c r="T368" s="1"/>
    </row>
    <row r="369" spans="1:20" x14ac:dyDescent="0.2">
      <c r="A369" s="21" t="s">
        <v>23</v>
      </c>
      <c r="B369" s="21" t="s">
        <v>122</v>
      </c>
      <c r="C369" s="22" t="s">
        <v>56</v>
      </c>
      <c r="D369" s="23">
        <v>16.05</v>
      </c>
      <c r="E369" s="24">
        <v>16.05</v>
      </c>
      <c r="F369" s="10">
        <v>31.383125</v>
      </c>
      <c r="G369" s="23">
        <v>6.920786123748158</v>
      </c>
      <c r="P369"/>
      <c r="Q369"/>
      <c r="R369" s="1"/>
      <c r="S369" s="1"/>
      <c r="T369" s="1"/>
    </row>
    <row r="370" spans="1:20" x14ac:dyDescent="0.2">
      <c r="A370" s="21" t="s">
        <v>23</v>
      </c>
      <c r="B370" s="21" t="s">
        <v>122</v>
      </c>
      <c r="C370" s="22" t="s">
        <v>57</v>
      </c>
      <c r="D370" s="23">
        <v>16.100000000000001</v>
      </c>
      <c r="E370" s="24">
        <v>16.100000000000001</v>
      </c>
      <c r="F370" s="10">
        <v>31.479062500000001</v>
      </c>
      <c r="G370" s="23">
        <v>6.6580309631368246</v>
      </c>
      <c r="P370"/>
      <c r="Q370"/>
      <c r="R370" s="1"/>
      <c r="S370" s="1"/>
      <c r="T370" s="1"/>
    </row>
    <row r="371" spans="1:20" x14ac:dyDescent="0.2">
      <c r="A371" s="21" t="s">
        <v>23</v>
      </c>
      <c r="B371" s="21" t="s">
        <v>122</v>
      </c>
      <c r="C371" s="22" t="s">
        <v>58</v>
      </c>
      <c r="D371" s="23">
        <v>16.149999999999999</v>
      </c>
      <c r="E371" s="24">
        <v>16.149999999999999</v>
      </c>
      <c r="F371" s="10">
        <v>31.574999999999999</v>
      </c>
      <c r="G371" s="23">
        <v>6.4556611557923826</v>
      </c>
      <c r="P371"/>
      <c r="Q371"/>
      <c r="R371" s="1"/>
      <c r="S371" s="1"/>
      <c r="T371" s="1"/>
    </row>
    <row r="372" spans="1:20" x14ac:dyDescent="0.2">
      <c r="A372" s="21" t="s">
        <v>23</v>
      </c>
      <c r="B372" s="21" t="s">
        <v>122</v>
      </c>
      <c r="C372" s="22" t="s">
        <v>59</v>
      </c>
      <c r="D372" s="23">
        <v>16.2</v>
      </c>
      <c r="E372" s="24">
        <v>16.2</v>
      </c>
      <c r="F372" s="10">
        <v>31.670937500000001</v>
      </c>
      <c r="G372" s="23">
        <v>6.2793995795302049</v>
      </c>
      <c r="P372"/>
      <c r="Q372"/>
      <c r="R372" s="1"/>
      <c r="S372" s="1"/>
      <c r="T372" s="1"/>
    </row>
    <row r="373" spans="1:20" x14ac:dyDescent="0.2">
      <c r="A373" s="21" t="s">
        <v>23</v>
      </c>
      <c r="B373" s="21" t="s">
        <v>122</v>
      </c>
      <c r="C373" s="22" t="s">
        <v>80</v>
      </c>
      <c r="D373" s="23">
        <v>16.25</v>
      </c>
      <c r="E373" s="24">
        <v>16.25</v>
      </c>
      <c r="F373" s="10">
        <v>31.766874999999999</v>
      </c>
      <c r="G373" s="23">
        <v>6.5645085274971278</v>
      </c>
      <c r="P373"/>
      <c r="Q373"/>
      <c r="R373" s="1"/>
      <c r="S373" s="1"/>
      <c r="T373" s="1"/>
    </row>
    <row r="374" spans="1:20" x14ac:dyDescent="0.2">
      <c r="A374" s="21" t="s">
        <v>23</v>
      </c>
      <c r="B374" s="21" t="s">
        <v>122</v>
      </c>
      <c r="C374" s="22" t="s">
        <v>61</v>
      </c>
      <c r="D374" s="23">
        <v>16.3</v>
      </c>
      <c r="E374" s="24">
        <v>16.3</v>
      </c>
      <c r="F374" s="10">
        <v>31.8628125</v>
      </c>
      <c r="G374" s="23">
        <v>6.4607127823768753</v>
      </c>
      <c r="P374"/>
      <c r="Q374"/>
      <c r="R374" s="1"/>
      <c r="S374" s="1"/>
      <c r="T374" s="1"/>
    </row>
    <row r="375" spans="1:20" x14ac:dyDescent="0.2">
      <c r="A375" s="21" t="s">
        <v>23</v>
      </c>
      <c r="B375" s="21" t="s">
        <v>122</v>
      </c>
      <c r="C375" s="22" t="s">
        <v>62</v>
      </c>
      <c r="D375" s="23">
        <v>16.350000000000001</v>
      </c>
      <c r="E375" s="24">
        <v>16.350000000000001</v>
      </c>
      <c r="F375" s="10">
        <v>31.958749999999998</v>
      </c>
      <c r="G375" s="23">
        <v>6.5494269730052688</v>
      </c>
      <c r="P375"/>
      <c r="Q375"/>
      <c r="R375" s="1"/>
      <c r="S375" s="1"/>
      <c r="T375" s="1"/>
    </row>
    <row r="376" spans="1:20" x14ac:dyDescent="0.2">
      <c r="A376" s="21" t="s">
        <v>23</v>
      </c>
      <c r="B376" s="21" t="s">
        <v>122</v>
      </c>
      <c r="C376" s="22" t="s">
        <v>36</v>
      </c>
      <c r="D376" s="23">
        <v>16.399999999999999</v>
      </c>
      <c r="E376" s="24">
        <v>16.399999999999999</v>
      </c>
      <c r="F376" s="10">
        <v>32.0546875</v>
      </c>
      <c r="G376" s="26">
        <v>7.83</v>
      </c>
      <c r="P376"/>
      <c r="Q376"/>
      <c r="R376" s="1"/>
      <c r="S376" s="1"/>
      <c r="T376" s="1"/>
    </row>
    <row r="377" spans="1:20" x14ac:dyDescent="0.2">
      <c r="A377" s="21" t="s">
        <v>23</v>
      </c>
      <c r="B377" s="21" t="s">
        <v>122</v>
      </c>
      <c r="C377" s="22" t="s">
        <v>64</v>
      </c>
      <c r="D377" s="23">
        <v>16.45</v>
      </c>
      <c r="E377" s="24">
        <v>16.45</v>
      </c>
      <c r="F377" s="10">
        <v>32.150624999999998</v>
      </c>
      <c r="G377" s="23">
        <v>7.7941515527388727</v>
      </c>
      <c r="P377"/>
      <c r="Q377"/>
      <c r="R377" s="1"/>
      <c r="S377" s="1"/>
      <c r="T377" s="1"/>
    </row>
    <row r="378" spans="1:20" x14ac:dyDescent="0.2">
      <c r="A378" s="21" t="s">
        <v>23</v>
      </c>
      <c r="B378" s="21" t="s">
        <v>122</v>
      </c>
      <c r="C378" s="22" t="s">
        <v>65</v>
      </c>
      <c r="D378" s="23">
        <v>16.5</v>
      </c>
      <c r="E378" s="24">
        <v>16.5</v>
      </c>
      <c r="F378" s="10">
        <v>32.246562500000003</v>
      </c>
      <c r="G378" s="23">
        <v>6.8662096850890668</v>
      </c>
      <c r="P378"/>
      <c r="Q378"/>
      <c r="R378" s="1"/>
      <c r="S378" s="1"/>
      <c r="T378" s="1"/>
    </row>
    <row r="379" spans="1:20" x14ac:dyDescent="0.2">
      <c r="A379" s="21" t="s">
        <v>23</v>
      </c>
      <c r="B379" s="21" t="s">
        <v>122</v>
      </c>
      <c r="C379" s="22" t="s">
        <v>66</v>
      </c>
      <c r="D379" s="23">
        <v>16.55</v>
      </c>
      <c r="E379" s="24">
        <v>16.55</v>
      </c>
      <c r="F379" s="10">
        <v>32.342500000000001</v>
      </c>
      <c r="G379" s="23">
        <v>6.6078210729152875</v>
      </c>
      <c r="P379"/>
      <c r="Q379"/>
      <c r="R379" s="1"/>
      <c r="S379" s="1"/>
      <c r="T379" s="1"/>
    </row>
    <row r="380" spans="1:20" x14ac:dyDescent="0.2">
      <c r="A380" s="21" t="s">
        <v>23</v>
      </c>
      <c r="B380" s="21" t="s">
        <v>122</v>
      </c>
      <c r="C380" s="22" t="s">
        <v>67</v>
      </c>
      <c r="D380" s="23">
        <v>16.600000000000001</v>
      </c>
      <c r="E380" s="24">
        <v>16.600000000000001</v>
      </c>
      <c r="F380" s="10">
        <v>32.438437499999999</v>
      </c>
      <c r="G380" s="23">
        <v>6.6224795867355422</v>
      </c>
      <c r="P380"/>
      <c r="Q380"/>
      <c r="R380" s="1"/>
      <c r="S380" s="1"/>
      <c r="T380" s="1"/>
    </row>
    <row r="381" spans="1:20" x14ac:dyDescent="0.2">
      <c r="A381" s="21" t="s">
        <v>23</v>
      </c>
      <c r="B381" s="21" t="s">
        <v>122</v>
      </c>
      <c r="C381" s="22" t="s">
        <v>41</v>
      </c>
      <c r="D381" s="23">
        <v>16.649999999999999</v>
      </c>
      <c r="E381" s="24">
        <v>16.649999999999999</v>
      </c>
      <c r="F381" s="10">
        <v>32.534374999999997</v>
      </c>
      <c r="G381" s="23">
        <v>6.4332088304613393</v>
      </c>
      <c r="P381"/>
      <c r="Q381"/>
      <c r="R381" s="1"/>
      <c r="S381" s="1"/>
      <c r="T381" s="1"/>
    </row>
    <row r="382" spans="1:20" x14ac:dyDescent="0.2">
      <c r="A382" s="21" t="s">
        <v>23</v>
      </c>
      <c r="B382" s="21" t="s">
        <v>122</v>
      </c>
      <c r="C382" s="22" t="s">
        <v>68</v>
      </c>
      <c r="D382" s="23">
        <v>16.7</v>
      </c>
      <c r="E382" s="24">
        <v>16.7</v>
      </c>
      <c r="F382" s="10">
        <v>32.630312500000002</v>
      </c>
      <c r="G382" s="23">
        <v>6.0974345927306128</v>
      </c>
      <c r="P382"/>
      <c r="Q382"/>
      <c r="R382" s="1"/>
      <c r="S382" s="1"/>
      <c r="T382" s="1"/>
    </row>
    <row r="383" spans="1:20" x14ac:dyDescent="0.2">
      <c r="A383" s="21" t="s">
        <v>23</v>
      </c>
      <c r="B383" s="21" t="s">
        <v>122</v>
      </c>
      <c r="C383" s="22" t="s">
        <v>69</v>
      </c>
      <c r="D383" s="23">
        <v>16.75</v>
      </c>
      <c r="E383" s="24">
        <v>16.75</v>
      </c>
      <c r="F383" s="10">
        <v>32.72625</v>
      </c>
      <c r="G383" s="23">
        <v>6.0227616726136555</v>
      </c>
      <c r="P383"/>
      <c r="Q383"/>
      <c r="R383" s="1"/>
      <c r="S383" s="1"/>
      <c r="T383" s="1"/>
    </row>
    <row r="384" spans="1:20" x14ac:dyDescent="0.2">
      <c r="J384"/>
      <c r="K384"/>
      <c r="L384"/>
      <c r="M384"/>
      <c r="N384" s="1"/>
      <c r="P384"/>
      <c r="Q384"/>
    </row>
    <row r="385" spans="7:17" x14ac:dyDescent="0.2">
      <c r="J385"/>
      <c r="K385"/>
      <c r="L385"/>
      <c r="M385"/>
      <c r="N385" s="1"/>
      <c r="P385"/>
      <c r="Q385"/>
    </row>
    <row r="386" spans="7:17" x14ac:dyDescent="0.2">
      <c r="J386"/>
      <c r="K386"/>
      <c r="L386"/>
      <c r="M386"/>
      <c r="N386" s="1"/>
      <c r="P386"/>
      <c r="Q386"/>
    </row>
    <row r="387" spans="7:17" x14ac:dyDescent="0.2">
      <c r="J387"/>
      <c r="K387"/>
      <c r="L387"/>
      <c r="M387"/>
      <c r="N387" s="1"/>
      <c r="P387"/>
      <c r="Q387"/>
    </row>
    <row r="388" spans="7:17" x14ac:dyDescent="0.2">
      <c r="J388"/>
      <c r="K388"/>
      <c r="L388"/>
      <c r="M388"/>
      <c r="N388" s="1"/>
      <c r="P388"/>
      <c r="Q388"/>
    </row>
    <row r="389" spans="7:17" x14ac:dyDescent="0.2">
      <c r="J389"/>
      <c r="K389"/>
      <c r="L389"/>
      <c r="M389"/>
      <c r="N389" s="1"/>
      <c r="P389"/>
      <c r="Q389"/>
    </row>
    <row r="390" spans="7:17" x14ac:dyDescent="0.2">
      <c r="J390"/>
      <c r="K390"/>
      <c r="L390"/>
      <c r="M390"/>
      <c r="N390" s="1"/>
      <c r="P390"/>
      <c r="Q390"/>
    </row>
    <row r="391" spans="7:17" x14ac:dyDescent="0.2">
      <c r="J391"/>
      <c r="K391"/>
      <c r="L391"/>
      <c r="M391"/>
      <c r="N391" s="1"/>
      <c r="P391"/>
      <c r="Q391"/>
    </row>
    <row r="392" spans="7:17" x14ac:dyDescent="0.2">
      <c r="J392"/>
      <c r="K392"/>
      <c r="L392"/>
      <c r="M392"/>
      <c r="N392" s="1"/>
      <c r="P392"/>
      <c r="Q392"/>
    </row>
    <row r="393" spans="7:17" x14ac:dyDescent="0.2">
      <c r="J393"/>
      <c r="K393"/>
      <c r="L393"/>
      <c r="M393"/>
      <c r="N393" s="1"/>
      <c r="P393"/>
      <c r="Q393"/>
    </row>
    <row r="394" spans="7:17" x14ac:dyDescent="0.2">
      <c r="J394"/>
      <c r="K394"/>
      <c r="L394"/>
      <c r="M394"/>
      <c r="N394" s="1"/>
      <c r="P394"/>
      <c r="Q394"/>
    </row>
    <row r="395" spans="7:17" x14ac:dyDescent="0.2">
      <c r="J395"/>
      <c r="K395"/>
      <c r="L395"/>
      <c r="M395"/>
      <c r="N395" s="1"/>
      <c r="P395"/>
      <c r="Q395"/>
    </row>
    <row r="396" spans="7:17" x14ac:dyDescent="0.2">
      <c r="G396" s="26"/>
      <c r="J396"/>
      <c r="K396"/>
      <c r="L396"/>
      <c r="M396"/>
      <c r="N396" s="1"/>
      <c r="P396"/>
      <c r="Q396"/>
    </row>
    <row r="397" spans="7:17" x14ac:dyDescent="0.2">
      <c r="J397"/>
      <c r="K397"/>
      <c r="L397"/>
      <c r="M397"/>
      <c r="N397" s="1"/>
      <c r="P397"/>
      <c r="Q397"/>
    </row>
    <row r="398" spans="7:17" x14ac:dyDescent="0.2">
      <c r="J398"/>
      <c r="K398"/>
      <c r="L398"/>
      <c r="M398"/>
      <c r="N398" s="1"/>
      <c r="P398"/>
      <c r="Q398"/>
    </row>
    <row r="399" spans="7:17" x14ac:dyDescent="0.2">
      <c r="J399"/>
      <c r="K399"/>
      <c r="L399"/>
      <c r="M399"/>
      <c r="N399" s="1"/>
      <c r="P399"/>
      <c r="Q399"/>
    </row>
    <row r="400" spans="7:17" x14ac:dyDescent="0.2">
      <c r="J400"/>
      <c r="K400"/>
      <c r="L400"/>
      <c r="M400"/>
      <c r="N400" s="1"/>
      <c r="P400"/>
      <c r="Q400"/>
    </row>
    <row r="401" spans="7:17" x14ac:dyDescent="0.2">
      <c r="J401"/>
      <c r="K401"/>
      <c r="L401"/>
      <c r="M401"/>
      <c r="N401" s="1"/>
      <c r="P401"/>
      <c r="Q401"/>
    </row>
    <row r="402" spans="7:17" x14ac:dyDescent="0.2">
      <c r="J402"/>
      <c r="K402"/>
      <c r="L402"/>
      <c r="M402"/>
      <c r="N402" s="1"/>
      <c r="P402"/>
      <c r="Q402"/>
    </row>
    <row r="403" spans="7:17" x14ac:dyDescent="0.2">
      <c r="J403"/>
      <c r="K403"/>
      <c r="L403"/>
      <c r="M403"/>
      <c r="N403" s="1"/>
      <c r="P403"/>
      <c r="Q403"/>
    </row>
    <row r="404" spans="7:17" x14ac:dyDescent="0.2">
      <c r="J404"/>
      <c r="K404"/>
      <c r="L404"/>
      <c r="M404"/>
      <c r="N404" s="1"/>
      <c r="P404"/>
      <c r="Q404"/>
    </row>
    <row r="405" spans="7:17" x14ac:dyDescent="0.2">
      <c r="J405"/>
      <c r="K405"/>
      <c r="L405"/>
      <c r="M405"/>
      <c r="N405" s="1"/>
      <c r="P405"/>
      <c r="Q405"/>
    </row>
    <row r="406" spans="7:17" x14ac:dyDescent="0.2">
      <c r="G406" s="26"/>
      <c r="J406"/>
      <c r="K406"/>
      <c r="L406"/>
      <c r="M406"/>
      <c r="N406" s="1"/>
      <c r="P406"/>
      <c r="Q406"/>
    </row>
    <row r="407" spans="7:17" x14ac:dyDescent="0.2">
      <c r="J407"/>
      <c r="K407"/>
      <c r="L407"/>
      <c r="M407"/>
      <c r="N407" s="1"/>
      <c r="P407"/>
      <c r="Q407"/>
    </row>
    <row r="408" spans="7:17" x14ac:dyDescent="0.2">
      <c r="J408"/>
      <c r="K408"/>
      <c r="L408"/>
      <c r="M408"/>
      <c r="N408" s="1"/>
      <c r="P408"/>
      <c r="Q408"/>
    </row>
    <row r="409" spans="7:17" x14ac:dyDescent="0.2">
      <c r="J409"/>
      <c r="K409"/>
      <c r="L409"/>
      <c r="M409"/>
      <c r="N409" s="1"/>
      <c r="P409"/>
      <c r="Q409"/>
    </row>
    <row r="410" spans="7:17" x14ac:dyDescent="0.2">
      <c r="J410"/>
      <c r="K410"/>
      <c r="L410"/>
      <c r="M410"/>
      <c r="N410" s="1"/>
      <c r="P410"/>
      <c r="Q410"/>
    </row>
    <row r="411" spans="7:17" x14ac:dyDescent="0.2">
      <c r="J411"/>
      <c r="K411"/>
      <c r="L411"/>
      <c r="M411"/>
      <c r="N411" s="1"/>
      <c r="P411"/>
      <c r="Q411"/>
    </row>
    <row r="412" spans="7:17" x14ac:dyDescent="0.2">
      <c r="J412"/>
      <c r="K412"/>
      <c r="L412"/>
      <c r="M412"/>
      <c r="N412" s="1"/>
      <c r="P412"/>
      <c r="Q412"/>
    </row>
    <row r="413" spans="7:17" x14ac:dyDescent="0.2">
      <c r="J413"/>
      <c r="K413"/>
      <c r="L413"/>
      <c r="M413"/>
      <c r="N413" s="1"/>
      <c r="P413"/>
      <c r="Q413"/>
    </row>
    <row r="414" spans="7:17" x14ac:dyDescent="0.2">
      <c r="G414" s="26"/>
      <c r="J414"/>
      <c r="K414"/>
      <c r="L414"/>
      <c r="M414"/>
      <c r="N414" s="1"/>
      <c r="P414"/>
      <c r="Q414"/>
    </row>
    <row r="415" spans="7:17" x14ac:dyDescent="0.2">
      <c r="J415"/>
      <c r="K415"/>
      <c r="L415"/>
      <c r="M415"/>
      <c r="N415" s="1"/>
      <c r="P415"/>
      <c r="Q415"/>
    </row>
    <row r="416" spans="7:17" x14ac:dyDescent="0.2">
      <c r="J416"/>
      <c r="K416"/>
      <c r="L416"/>
      <c r="M416"/>
      <c r="N416" s="1"/>
      <c r="P416"/>
      <c r="Q416"/>
    </row>
    <row r="417" spans="7:17" x14ac:dyDescent="0.2">
      <c r="J417"/>
      <c r="K417"/>
      <c r="L417"/>
      <c r="M417"/>
      <c r="N417" s="1"/>
      <c r="P417"/>
      <c r="Q417"/>
    </row>
    <row r="418" spans="7:17" x14ac:dyDescent="0.2">
      <c r="J418"/>
      <c r="K418"/>
      <c r="L418"/>
      <c r="M418"/>
      <c r="N418" s="1"/>
      <c r="P418"/>
      <c r="Q418"/>
    </row>
    <row r="419" spans="7:17" x14ac:dyDescent="0.2">
      <c r="J419"/>
      <c r="K419"/>
      <c r="L419"/>
      <c r="M419"/>
      <c r="N419" s="1"/>
      <c r="P419"/>
      <c r="Q419"/>
    </row>
    <row r="420" spans="7:17" x14ac:dyDescent="0.2">
      <c r="G420" s="26"/>
      <c r="J420"/>
      <c r="K420"/>
      <c r="L420"/>
      <c r="M420"/>
      <c r="N420" s="1"/>
      <c r="P420"/>
      <c r="Q420"/>
    </row>
    <row r="421" spans="7:17" x14ac:dyDescent="0.2">
      <c r="G421" s="26"/>
      <c r="J421"/>
      <c r="K421"/>
      <c r="L421"/>
      <c r="M421"/>
      <c r="N421" s="1"/>
      <c r="P421"/>
      <c r="Q421"/>
    </row>
    <row r="422" spans="7:17" x14ac:dyDescent="0.2">
      <c r="J422"/>
      <c r="K422"/>
      <c r="L422"/>
      <c r="M422"/>
      <c r="N422" s="1"/>
      <c r="P422"/>
      <c r="Q422"/>
    </row>
    <row r="423" spans="7:17" x14ac:dyDescent="0.2">
      <c r="J423"/>
      <c r="K423"/>
      <c r="L423"/>
      <c r="M423"/>
      <c r="N423" s="1"/>
      <c r="P423"/>
      <c r="Q423"/>
    </row>
    <row r="424" spans="7:17" x14ac:dyDescent="0.2">
      <c r="J424"/>
      <c r="K424"/>
      <c r="L424"/>
      <c r="M424"/>
      <c r="N424" s="1"/>
      <c r="P424"/>
      <c r="Q424"/>
    </row>
    <row r="425" spans="7:17" x14ac:dyDescent="0.2">
      <c r="J425"/>
      <c r="K425"/>
      <c r="L425"/>
      <c r="M425"/>
      <c r="N425" s="1"/>
      <c r="P425"/>
      <c r="Q425"/>
    </row>
    <row r="426" spans="7:17" x14ac:dyDescent="0.2">
      <c r="J426"/>
      <c r="K426"/>
      <c r="L426"/>
      <c r="M426"/>
      <c r="N426" s="1"/>
      <c r="P426"/>
      <c r="Q426"/>
    </row>
    <row r="427" spans="7:17" x14ac:dyDescent="0.2">
      <c r="G427" s="26"/>
      <c r="J427"/>
      <c r="K427"/>
      <c r="L427"/>
      <c r="M427"/>
      <c r="N427" s="1"/>
      <c r="P427"/>
      <c r="Q427"/>
    </row>
    <row r="428" spans="7:17" x14ac:dyDescent="0.2">
      <c r="J428"/>
      <c r="K428"/>
      <c r="L428"/>
      <c r="M428"/>
      <c r="N428" s="1"/>
      <c r="P428"/>
      <c r="Q428"/>
    </row>
    <row r="429" spans="7:17" x14ac:dyDescent="0.2">
      <c r="J429"/>
      <c r="K429"/>
      <c r="L429"/>
      <c r="M429"/>
      <c r="N429" s="1"/>
      <c r="P429"/>
      <c r="Q429"/>
    </row>
    <row r="430" spans="7:17" x14ac:dyDescent="0.2">
      <c r="J430"/>
      <c r="K430"/>
      <c r="L430"/>
      <c r="M430"/>
      <c r="N430" s="1"/>
      <c r="P430"/>
      <c r="Q430"/>
    </row>
    <row r="431" spans="7:17" x14ac:dyDescent="0.2">
      <c r="J431"/>
      <c r="K431"/>
      <c r="L431"/>
      <c r="M431"/>
      <c r="N431" s="1"/>
      <c r="P431"/>
      <c r="Q431"/>
    </row>
    <row r="432" spans="7:17" x14ac:dyDescent="0.2">
      <c r="J432"/>
      <c r="K432"/>
      <c r="L432"/>
      <c r="M432"/>
      <c r="N432" s="1"/>
      <c r="P432"/>
      <c r="Q432"/>
    </row>
    <row r="433" spans="2:17" x14ac:dyDescent="0.2">
      <c r="J433"/>
      <c r="K433"/>
      <c r="L433"/>
      <c r="M433"/>
      <c r="N433" s="1"/>
      <c r="P433"/>
      <c r="Q433"/>
    </row>
    <row r="434" spans="2:17" x14ac:dyDescent="0.2">
      <c r="J434"/>
      <c r="K434"/>
      <c r="L434"/>
      <c r="M434"/>
      <c r="N434" s="1"/>
      <c r="P434"/>
      <c r="Q434"/>
    </row>
    <row r="435" spans="2:17" x14ac:dyDescent="0.2">
      <c r="J435"/>
      <c r="K435"/>
      <c r="L435"/>
      <c r="M435"/>
      <c r="N435" s="1"/>
      <c r="P435"/>
      <c r="Q435"/>
    </row>
    <row r="436" spans="2:17" x14ac:dyDescent="0.2">
      <c r="J436"/>
      <c r="K436"/>
      <c r="L436"/>
      <c r="M436"/>
      <c r="N436" s="1"/>
      <c r="P436"/>
      <c r="Q436"/>
    </row>
    <row r="437" spans="2:17" x14ac:dyDescent="0.2">
      <c r="J437"/>
      <c r="K437"/>
      <c r="L437"/>
      <c r="M437"/>
      <c r="N437" s="1"/>
      <c r="P437"/>
      <c r="Q437"/>
    </row>
    <row r="438" spans="2:17" x14ac:dyDescent="0.2">
      <c r="B438" s="31"/>
      <c r="C438" s="30"/>
      <c r="J438"/>
      <c r="K438"/>
      <c r="L438"/>
      <c r="M438"/>
      <c r="N438" s="1"/>
      <c r="P438"/>
      <c r="Q438"/>
    </row>
    <row r="439" spans="2:17" x14ac:dyDescent="0.2">
      <c r="J439"/>
      <c r="K439"/>
      <c r="L439"/>
      <c r="M439"/>
      <c r="N439" s="1"/>
      <c r="P439"/>
      <c r="Q439"/>
    </row>
    <row r="440" spans="2:17" x14ac:dyDescent="0.2">
      <c r="J440"/>
      <c r="K440"/>
      <c r="L440"/>
      <c r="M440"/>
      <c r="N440" s="1"/>
      <c r="P440"/>
      <c r="Q440"/>
    </row>
    <row r="441" spans="2:17" x14ac:dyDescent="0.2">
      <c r="J441"/>
      <c r="K441"/>
      <c r="L441"/>
      <c r="M441"/>
      <c r="N441" s="1"/>
      <c r="P441"/>
      <c r="Q441"/>
    </row>
    <row r="442" spans="2:17" x14ac:dyDescent="0.2">
      <c r="J442"/>
      <c r="K442"/>
      <c r="L442"/>
      <c r="M442"/>
      <c r="N442" s="1"/>
      <c r="P442"/>
      <c r="Q442"/>
    </row>
    <row r="443" spans="2:17" x14ac:dyDescent="0.2">
      <c r="J443"/>
      <c r="K443"/>
      <c r="L443"/>
      <c r="M443"/>
      <c r="N443" s="1"/>
      <c r="P443"/>
      <c r="Q443"/>
    </row>
    <row r="444" spans="2:17" x14ac:dyDescent="0.2">
      <c r="J444"/>
      <c r="K444"/>
      <c r="L444"/>
      <c r="M444"/>
      <c r="N444" s="1"/>
      <c r="P444"/>
      <c r="Q444"/>
    </row>
    <row r="445" spans="2:17" x14ac:dyDescent="0.2">
      <c r="J445"/>
      <c r="K445"/>
      <c r="L445"/>
      <c r="M445"/>
      <c r="N445" s="1"/>
      <c r="P445"/>
      <c r="Q445"/>
    </row>
    <row r="446" spans="2:17" x14ac:dyDescent="0.2">
      <c r="J446"/>
      <c r="K446"/>
      <c r="L446"/>
      <c r="M446"/>
      <c r="N446" s="1"/>
      <c r="P446"/>
      <c r="Q446"/>
    </row>
    <row r="447" spans="2:17" x14ac:dyDescent="0.2">
      <c r="G447" s="26"/>
      <c r="J447"/>
      <c r="K447"/>
      <c r="L447"/>
      <c r="M447"/>
      <c r="N447" s="1"/>
      <c r="P447"/>
      <c r="Q447"/>
    </row>
    <row r="448" spans="2:17" x14ac:dyDescent="0.2">
      <c r="G448" s="26"/>
      <c r="J448"/>
      <c r="K448"/>
      <c r="L448"/>
      <c r="M448"/>
      <c r="N448" s="1"/>
      <c r="P448"/>
      <c r="Q448"/>
    </row>
    <row r="449" spans="10:17" x14ac:dyDescent="0.2">
      <c r="J449"/>
      <c r="K449"/>
      <c r="L449"/>
      <c r="M449"/>
      <c r="N449" s="1"/>
      <c r="P449"/>
      <c r="Q449"/>
    </row>
    <row r="450" spans="10:17" x14ac:dyDescent="0.2">
      <c r="J450"/>
      <c r="K450"/>
      <c r="L450"/>
      <c r="M450"/>
      <c r="N450" s="1"/>
      <c r="P450"/>
      <c r="Q450"/>
    </row>
    <row r="451" spans="10:17" x14ac:dyDescent="0.2">
      <c r="J451"/>
      <c r="K451"/>
      <c r="L451"/>
      <c r="M451"/>
      <c r="N451" s="1"/>
      <c r="P451"/>
      <c r="Q451"/>
    </row>
    <row r="452" spans="10:17" x14ac:dyDescent="0.2">
      <c r="J452"/>
      <c r="K452"/>
      <c r="L452"/>
      <c r="M452"/>
      <c r="N452" s="1"/>
      <c r="P452"/>
      <c r="Q452"/>
    </row>
    <row r="453" spans="10:17" x14ac:dyDescent="0.2">
      <c r="J453"/>
      <c r="K453"/>
      <c r="L453"/>
      <c r="M453"/>
      <c r="N453" s="1"/>
      <c r="P453"/>
      <c r="Q453"/>
    </row>
    <row r="454" spans="10:17" x14ac:dyDescent="0.2">
      <c r="J454"/>
      <c r="K454"/>
      <c r="L454"/>
      <c r="M454"/>
      <c r="N454" s="1"/>
      <c r="P454"/>
      <c r="Q454"/>
    </row>
    <row r="455" spans="10:17" x14ac:dyDescent="0.2">
      <c r="J455"/>
      <c r="K455"/>
      <c r="L455"/>
      <c r="M455"/>
      <c r="N455" s="1"/>
      <c r="P455"/>
      <c r="Q455"/>
    </row>
    <row r="456" spans="10:17" x14ac:dyDescent="0.2">
      <c r="J456"/>
      <c r="K456"/>
      <c r="L456"/>
      <c r="M456"/>
      <c r="N456" s="1"/>
      <c r="P456"/>
      <c r="Q456"/>
    </row>
    <row r="457" spans="10:17" x14ac:dyDescent="0.2">
      <c r="J457"/>
      <c r="K457"/>
      <c r="L457"/>
      <c r="M457"/>
      <c r="N457" s="1"/>
      <c r="P457"/>
      <c r="Q457"/>
    </row>
    <row r="458" spans="10:17" x14ac:dyDescent="0.2">
      <c r="J458"/>
      <c r="K458"/>
      <c r="L458"/>
      <c r="M458"/>
      <c r="N458" s="1"/>
      <c r="P458"/>
      <c r="Q458"/>
    </row>
    <row r="459" spans="10:17" x14ac:dyDescent="0.2">
      <c r="J459"/>
      <c r="K459"/>
      <c r="L459"/>
      <c r="M459"/>
      <c r="N459" s="1"/>
      <c r="P459"/>
      <c r="Q459"/>
    </row>
    <row r="460" spans="10:17" x14ac:dyDescent="0.2">
      <c r="J460"/>
      <c r="K460"/>
      <c r="L460"/>
      <c r="M460"/>
      <c r="N460" s="1"/>
      <c r="P460"/>
      <c r="Q460"/>
    </row>
    <row r="461" spans="10:17" x14ac:dyDescent="0.2">
      <c r="J461"/>
      <c r="K461"/>
      <c r="L461"/>
      <c r="M461"/>
      <c r="N461" s="1"/>
      <c r="P461"/>
      <c r="Q461"/>
    </row>
    <row r="462" spans="10:17" x14ac:dyDescent="0.2">
      <c r="J462"/>
      <c r="K462"/>
      <c r="L462"/>
      <c r="M462"/>
      <c r="N462" s="1"/>
      <c r="P462"/>
      <c r="Q462"/>
    </row>
    <row r="463" spans="10:17" x14ac:dyDescent="0.2">
      <c r="J463"/>
      <c r="K463"/>
      <c r="L463"/>
      <c r="M463"/>
      <c r="N463" s="1"/>
      <c r="P463"/>
      <c r="Q463"/>
    </row>
    <row r="464" spans="10:17" x14ac:dyDescent="0.2">
      <c r="J464"/>
      <c r="K464"/>
      <c r="L464"/>
      <c r="M464"/>
      <c r="N464" s="1"/>
      <c r="P464"/>
      <c r="Q464"/>
    </row>
    <row r="465" spans="10:17" x14ac:dyDescent="0.2">
      <c r="J465"/>
      <c r="K465"/>
      <c r="L465"/>
      <c r="M465"/>
      <c r="N465" s="1"/>
      <c r="P465"/>
      <c r="Q465"/>
    </row>
    <row r="466" spans="10:17" x14ac:dyDescent="0.2">
      <c r="J466"/>
      <c r="K466"/>
      <c r="L466"/>
      <c r="M466"/>
      <c r="N466" s="1"/>
      <c r="P466"/>
      <c r="Q466"/>
    </row>
    <row r="467" spans="10:17" x14ac:dyDescent="0.2">
      <c r="J467"/>
      <c r="K467"/>
      <c r="L467"/>
      <c r="M467"/>
      <c r="N467" s="1"/>
      <c r="P467"/>
      <c r="Q467"/>
    </row>
    <row r="468" spans="10:17" x14ac:dyDescent="0.2">
      <c r="J468"/>
      <c r="K468"/>
      <c r="L468"/>
      <c r="M468"/>
      <c r="N468" s="1"/>
      <c r="P468"/>
      <c r="Q468"/>
    </row>
    <row r="469" spans="10:17" x14ac:dyDescent="0.2">
      <c r="J469"/>
      <c r="K469"/>
      <c r="L469"/>
      <c r="M469"/>
      <c r="N469" s="1"/>
      <c r="P469"/>
      <c r="Q469"/>
    </row>
    <row r="470" spans="10:17" x14ac:dyDescent="0.2">
      <c r="J470"/>
      <c r="K470"/>
      <c r="L470"/>
      <c r="M470"/>
      <c r="N470" s="1"/>
      <c r="P470"/>
      <c r="Q470"/>
    </row>
    <row r="471" spans="10:17" x14ac:dyDescent="0.2">
      <c r="J471"/>
      <c r="K471"/>
      <c r="L471"/>
      <c r="M471"/>
      <c r="N471" s="1"/>
      <c r="P471"/>
      <c r="Q471"/>
    </row>
    <row r="472" spans="10:17" x14ac:dyDescent="0.2">
      <c r="J472"/>
      <c r="K472"/>
      <c r="L472"/>
      <c r="M472"/>
      <c r="N472" s="1"/>
      <c r="P472"/>
      <c r="Q472"/>
    </row>
    <row r="473" spans="10:17" x14ac:dyDescent="0.2">
      <c r="J473"/>
      <c r="K473"/>
      <c r="L473"/>
      <c r="M473"/>
      <c r="N473" s="1"/>
      <c r="P473"/>
      <c r="Q473"/>
    </row>
    <row r="474" spans="10:17" x14ac:dyDescent="0.2">
      <c r="J474"/>
      <c r="K474"/>
      <c r="L474"/>
      <c r="M474"/>
      <c r="N474" s="1"/>
      <c r="P474"/>
      <c r="Q474"/>
    </row>
    <row r="475" spans="10:17" x14ac:dyDescent="0.2">
      <c r="J475"/>
      <c r="K475"/>
      <c r="L475"/>
      <c r="M475"/>
      <c r="N475" s="1"/>
      <c r="P475"/>
      <c r="Q475"/>
    </row>
    <row r="476" spans="10:17" x14ac:dyDescent="0.2">
      <c r="J476"/>
      <c r="K476"/>
      <c r="L476"/>
      <c r="M476"/>
      <c r="N476" s="1"/>
      <c r="P476"/>
      <c r="Q476"/>
    </row>
    <row r="477" spans="10:17" x14ac:dyDescent="0.2">
      <c r="J477"/>
      <c r="K477"/>
      <c r="L477"/>
      <c r="M477"/>
      <c r="N477" s="1"/>
      <c r="P477"/>
      <c r="Q477"/>
    </row>
    <row r="478" spans="10:17" x14ac:dyDescent="0.2">
      <c r="J478"/>
      <c r="K478"/>
      <c r="L478"/>
      <c r="M478"/>
      <c r="N478" s="1"/>
      <c r="P478"/>
      <c r="Q478"/>
    </row>
    <row r="479" spans="10:17" x14ac:dyDescent="0.2">
      <c r="J479"/>
      <c r="K479"/>
      <c r="L479"/>
      <c r="M479"/>
      <c r="N479" s="1"/>
      <c r="P479"/>
      <c r="Q479"/>
    </row>
    <row r="480" spans="10:17" x14ac:dyDescent="0.2">
      <c r="J480"/>
      <c r="K480"/>
      <c r="L480"/>
      <c r="M480"/>
      <c r="N480" s="1"/>
      <c r="P480"/>
      <c r="Q480"/>
    </row>
    <row r="481" spans="7:17" x14ac:dyDescent="0.2">
      <c r="J481"/>
      <c r="K481"/>
      <c r="L481"/>
      <c r="M481"/>
      <c r="N481" s="1"/>
      <c r="P481"/>
      <c r="Q481"/>
    </row>
    <row r="482" spans="7:17" x14ac:dyDescent="0.2">
      <c r="J482"/>
      <c r="K482"/>
      <c r="L482"/>
      <c r="M482"/>
      <c r="N482" s="1"/>
      <c r="P482"/>
      <c r="Q482"/>
    </row>
    <row r="483" spans="7:17" x14ac:dyDescent="0.2">
      <c r="J483"/>
      <c r="K483"/>
      <c r="L483"/>
      <c r="M483"/>
      <c r="N483" s="1"/>
      <c r="P483"/>
      <c r="Q483"/>
    </row>
    <row r="484" spans="7:17" x14ac:dyDescent="0.2">
      <c r="J484"/>
      <c r="K484"/>
      <c r="L484"/>
      <c r="M484"/>
      <c r="N484" s="1"/>
      <c r="P484"/>
      <c r="Q484"/>
    </row>
    <row r="485" spans="7:17" x14ac:dyDescent="0.2">
      <c r="J485"/>
      <c r="K485"/>
      <c r="L485"/>
      <c r="M485"/>
      <c r="N485" s="1"/>
      <c r="P485"/>
      <c r="Q485"/>
    </row>
    <row r="486" spans="7:17" x14ac:dyDescent="0.2">
      <c r="J486"/>
      <c r="K486"/>
      <c r="L486"/>
      <c r="M486"/>
      <c r="N486" s="1"/>
      <c r="P486"/>
      <c r="Q486"/>
    </row>
    <row r="487" spans="7:17" x14ac:dyDescent="0.2">
      <c r="J487"/>
      <c r="K487"/>
      <c r="L487"/>
      <c r="M487"/>
      <c r="N487" s="1"/>
      <c r="P487"/>
      <c r="Q487"/>
    </row>
    <row r="488" spans="7:17" x14ac:dyDescent="0.2">
      <c r="J488"/>
      <c r="K488"/>
      <c r="L488"/>
      <c r="M488"/>
      <c r="N488" s="1"/>
      <c r="P488"/>
      <c r="Q488"/>
    </row>
    <row r="489" spans="7:17" x14ac:dyDescent="0.2">
      <c r="J489"/>
      <c r="K489"/>
      <c r="L489"/>
      <c r="M489"/>
      <c r="N489" s="1"/>
      <c r="P489"/>
      <c r="Q489"/>
    </row>
    <row r="490" spans="7:17" x14ac:dyDescent="0.2">
      <c r="J490"/>
      <c r="K490"/>
      <c r="L490"/>
      <c r="M490"/>
      <c r="N490" s="1"/>
      <c r="P490"/>
      <c r="Q490"/>
    </row>
    <row r="491" spans="7:17" x14ac:dyDescent="0.2">
      <c r="J491"/>
      <c r="K491"/>
      <c r="L491"/>
      <c r="M491"/>
      <c r="N491" s="1"/>
      <c r="P491"/>
      <c r="Q491"/>
    </row>
    <row r="492" spans="7:17" x14ac:dyDescent="0.2">
      <c r="J492"/>
      <c r="K492"/>
      <c r="L492"/>
      <c r="M492"/>
      <c r="N492" s="1"/>
      <c r="P492"/>
      <c r="Q492"/>
    </row>
    <row r="493" spans="7:17" x14ac:dyDescent="0.2">
      <c r="J493"/>
      <c r="K493"/>
      <c r="L493"/>
      <c r="M493"/>
      <c r="N493" s="1"/>
      <c r="P493"/>
      <c r="Q493"/>
    </row>
    <row r="494" spans="7:17" x14ac:dyDescent="0.2">
      <c r="G494" s="26"/>
      <c r="J494"/>
      <c r="K494"/>
      <c r="L494"/>
      <c r="M494"/>
      <c r="N494" s="1"/>
      <c r="P494"/>
      <c r="Q494"/>
    </row>
    <row r="495" spans="7:17" x14ac:dyDescent="0.2">
      <c r="J495"/>
      <c r="K495"/>
      <c r="L495"/>
      <c r="M495"/>
      <c r="N495" s="1"/>
      <c r="P495"/>
      <c r="Q495"/>
    </row>
    <row r="496" spans="7:17" x14ac:dyDescent="0.2">
      <c r="J496"/>
      <c r="K496"/>
      <c r="L496"/>
      <c r="M496"/>
      <c r="N496" s="1"/>
      <c r="P496"/>
      <c r="Q496"/>
    </row>
    <row r="497" spans="10:17" x14ac:dyDescent="0.2">
      <c r="J497"/>
      <c r="K497"/>
      <c r="L497"/>
      <c r="M497"/>
      <c r="N497" s="1"/>
      <c r="P497"/>
      <c r="Q497"/>
    </row>
    <row r="498" spans="10:17" x14ac:dyDescent="0.2">
      <c r="J498"/>
      <c r="K498"/>
      <c r="L498"/>
      <c r="M498"/>
      <c r="N498" s="1"/>
      <c r="P498"/>
      <c r="Q498"/>
    </row>
    <row r="499" spans="10:17" x14ac:dyDescent="0.2">
      <c r="J499"/>
      <c r="K499"/>
      <c r="L499"/>
      <c r="M499"/>
      <c r="N499" s="1"/>
      <c r="P499"/>
      <c r="Q499"/>
    </row>
    <row r="500" spans="10:17" x14ac:dyDescent="0.2">
      <c r="J500"/>
      <c r="K500"/>
      <c r="L500"/>
      <c r="M500"/>
      <c r="N500" s="1"/>
      <c r="P500"/>
      <c r="Q500"/>
    </row>
    <row r="501" spans="10:17" x14ac:dyDescent="0.2">
      <c r="J501"/>
      <c r="K501"/>
      <c r="L501"/>
      <c r="M501"/>
      <c r="N501" s="1"/>
      <c r="P501"/>
      <c r="Q501"/>
    </row>
    <row r="502" spans="10:17" x14ac:dyDescent="0.2">
      <c r="J502"/>
      <c r="K502"/>
      <c r="L502"/>
      <c r="M502"/>
      <c r="N502" s="1"/>
      <c r="P502"/>
      <c r="Q502"/>
    </row>
    <row r="503" spans="10:17" x14ac:dyDescent="0.2">
      <c r="J503"/>
      <c r="K503"/>
      <c r="L503"/>
      <c r="M503"/>
      <c r="N503" s="1"/>
      <c r="P503"/>
      <c r="Q503"/>
    </row>
    <row r="504" spans="10:17" x14ac:dyDescent="0.2">
      <c r="J504"/>
      <c r="K504"/>
      <c r="L504"/>
      <c r="M504"/>
      <c r="N504" s="1"/>
      <c r="P504"/>
      <c r="Q504"/>
    </row>
    <row r="505" spans="10:17" x14ac:dyDescent="0.2">
      <c r="J505"/>
      <c r="K505"/>
      <c r="L505"/>
      <c r="M505"/>
      <c r="N505" s="1"/>
      <c r="P505"/>
      <c r="Q505"/>
    </row>
    <row r="506" spans="10:17" x14ac:dyDescent="0.2">
      <c r="J506"/>
      <c r="K506"/>
      <c r="L506"/>
      <c r="M506"/>
      <c r="N506" s="1"/>
      <c r="P506"/>
      <c r="Q506"/>
    </row>
    <row r="507" spans="10:17" x14ac:dyDescent="0.2">
      <c r="J507"/>
      <c r="K507"/>
      <c r="L507"/>
      <c r="M507"/>
      <c r="N507" s="1"/>
      <c r="P507"/>
      <c r="Q507"/>
    </row>
    <row r="508" spans="10:17" x14ac:dyDescent="0.2">
      <c r="J508"/>
      <c r="K508"/>
      <c r="L508"/>
      <c r="M508"/>
      <c r="N508" s="1"/>
      <c r="P508"/>
      <c r="Q50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5CB2A-CE27-2642-9F64-F9C90B5498D8}">
  <dimension ref="A1:V55"/>
  <sheetViews>
    <sheetView workbookViewId="0">
      <selection activeCell="A2" sqref="A2"/>
    </sheetView>
  </sheetViews>
  <sheetFormatPr baseColWidth="10" defaultRowHeight="16" x14ac:dyDescent="0.2"/>
  <cols>
    <col min="1" max="1" width="16" customWidth="1"/>
    <col min="2" max="2" width="14.1640625" customWidth="1"/>
    <col min="3" max="3" width="11.5" style="1" customWidth="1"/>
    <col min="4" max="4" width="16.6640625" style="50" customWidth="1"/>
    <col min="5" max="5" width="12.6640625" style="11" customWidth="1"/>
    <col min="6" max="6" width="12.83203125" style="11" customWidth="1"/>
    <col min="7" max="7" width="10.83203125" style="1"/>
    <col min="8" max="8" width="14.83203125" style="1" customWidth="1"/>
    <col min="9" max="9" width="10.83203125" style="1"/>
    <col min="12" max="12" width="16" customWidth="1"/>
    <col min="13" max="13" width="14.1640625" customWidth="1"/>
    <col min="14" max="14" width="11.5" style="63" customWidth="1"/>
    <col min="15" max="15" width="19.6640625" style="10" customWidth="1"/>
    <col min="16" max="16" width="15.83203125" style="62" customWidth="1"/>
    <col min="17" max="17" width="19.6640625" style="10" customWidth="1"/>
    <col min="18" max="18" width="12.6640625" style="11" customWidth="1"/>
    <col min="19" max="19" width="12.83203125" style="11" customWidth="1"/>
    <col min="20" max="20" width="10.83203125" style="1"/>
    <col min="21" max="21" width="14.83203125" style="1" customWidth="1"/>
    <col min="22" max="22" width="10.83203125" style="1"/>
  </cols>
  <sheetData>
    <row r="1" spans="1:22" s="18" customFormat="1" x14ac:dyDescent="0.2">
      <c r="A1" s="18" t="s">
        <v>372</v>
      </c>
      <c r="C1" s="37"/>
      <c r="D1" s="50"/>
      <c r="E1" s="38"/>
      <c r="F1" s="38"/>
      <c r="G1" s="37"/>
      <c r="H1" s="37"/>
      <c r="I1" s="37"/>
      <c r="L1"/>
      <c r="M1"/>
      <c r="N1" s="63"/>
      <c r="O1" s="10"/>
      <c r="P1" s="62"/>
      <c r="Q1" s="10"/>
      <c r="R1" s="11"/>
      <c r="S1" s="11"/>
      <c r="T1" s="1"/>
      <c r="U1" s="1"/>
      <c r="V1" s="1"/>
    </row>
    <row r="2" spans="1:22" ht="51" x14ac:dyDescent="0.2">
      <c r="A2" s="3" t="s">
        <v>123</v>
      </c>
      <c r="B2" s="3" t="s">
        <v>124</v>
      </c>
      <c r="C2" s="61" t="s">
        <v>125</v>
      </c>
      <c r="D2" s="2" t="s">
        <v>371</v>
      </c>
      <c r="E2" s="61" t="s">
        <v>369</v>
      </c>
      <c r="F2" s="2" t="s">
        <v>370</v>
      </c>
      <c r="G2" s="5" t="s">
        <v>5</v>
      </c>
      <c r="H2" s="5" t="s">
        <v>126</v>
      </c>
      <c r="I2" s="2" t="s">
        <v>127</v>
      </c>
      <c r="J2" s="2" t="s">
        <v>128</v>
      </c>
      <c r="K2" s="2" t="s">
        <v>129</v>
      </c>
      <c r="N2"/>
      <c r="O2"/>
      <c r="P2"/>
      <c r="Q2"/>
      <c r="R2"/>
      <c r="S2"/>
      <c r="T2"/>
      <c r="U2"/>
      <c r="V2"/>
    </row>
    <row r="3" spans="1:22" x14ac:dyDescent="0.2">
      <c r="A3" s="31" t="s">
        <v>130</v>
      </c>
      <c r="B3" s="31" t="s">
        <v>54</v>
      </c>
      <c r="C3" s="64">
        <v>0.5</v>
      </c>
      <c r="D3" s="10">
        <v>9.7435897399999992E-3</v>
      </c>
      <c r="E3" s="13">
        <v>0.625</v>
      </c>
      <c r="F3" s="10">
        <v>3.8E-3</v>
      </c>
      <c r="G3" s="8">
        <v>0.39666816749212069</v>
      </c>
      <c r="H3" s="8">
        <v>2.904306427053371E-2</v>
      </c>
      <c r="I3" s="10">
        <v>10.519651985062373</v>
      </c>
      <c r="J3" s="10">
        <v>0.85420777266275749</v>
      </c>
      <c r="K3" s="10">
        <v>0.16840399026312122</v>
      </c>
      <c r="N3"/>
      <c r="O3"/>
      <c r="P3"/>
      <c r="Q3"/>
      <c r="R3"/>
      <c r="S3"/>
      <c r="T3"/>
      <c r="U3"/>
      <c r="V3"/>
    </row>
    <row r="4" spans="1:22" x14ac:dyDescent="0.2">
      <c r="A4" s="31" t="s">
        <v>130</v>
      </c>
      <c r="B4" s="31" t="s">
        <v>55</v>
      </c>
      <c r="C4" s="64">
        <v>20.5</v>
      </c>
      <c r="D4" s="10">
        <v>0.39948717900000003</v>
      </c>
      <c r="E4" s="13">
        <v>15.446999999999999</v>
      </c>
      <c r="F4" s="10">
        <v>0.64600000000000002</v>
      </c>
      <c r="G4" s="8">
        <v>0.35800924477809054</v>
      </c>
      <c r="H4" s="8">
        <v>2.3358838040151673E-2</v>
      </c>
      <c r="I4" s="10">
        <v>9.3826248464144282</v>
      </c>
      <c r="J4" s="10">
        <v>0.6870246482397544</v>
      </c>
      <c r="K4" s="10">
        <v>0.26382264172742365</v>
      </c>
      <c r="N4"/>
      <c r="O4"/>
      <c r="P4"/>
      <c r="Q4"/>
      <c r="R4"/>
      <c r="S4"/>
      <c r="T4"/>
      <c r="U4"/>
      <c r="V4"/>
    </row>
    <row r="5" spans="1:22" x14ac:dyDescent="0.2">
      <c r="A5" s="31" t="s">
        <v>130</v>
      </c>
      <c r="B5" s="31" t="s">
        <v>59</v>
      </c>
      <c r="C5" s="64">
        <v>40.5</v>
      </c>
      <c r="D5" s="10">
        <v>0.82876106199999999</v>
      </c>
      <c r="E5" s="13">
        <v>26.331</v>
      </c>
      <c r="F5" s="10">
        <v>1.1514</v>
      </c>
      <c r="G5" s="8">
        <v>0.37338756305201659</v>
      </c>
      <c r="H5" s="8">
        <v>4.5305993469930014E-2</v>
      </c>
      <c r="I5" s="10">
        <v>9.8349283250593107</v>
      </c>
      <c r="J5" s="10">
        <v>1.3325292197038241</v>
      </c>
      <c r="K5" s="10">
        <v>6.4509459704926636E-2</v>
      </c>
      <c r="N5"/>
      <c r="O5"/>
      <c r="P5"/>
      <c r="Q5"/>
      <c r="R5"/>
      <c r="S5"/>
      <c r="T5"/>
      <c r="U5"/>
      <c r="V5"/>
    </row>
    <row r="6" spans="1:22" x14ac:dyDescent="0.2">
      <c r="A6" s="31" t="s">
        <v>130</v>
      </c>
      <c r="B6" s="31" t="s">
        <v>63</v>
      </c>
      <c r="C6" s="64">
        <v>60.5</v>
      </c>
      <c r="D6" s="10">
        <v>1.7455752200000001</v>
      </c>
      <c r="E6" s="13">
        <v>38</v>
      </c>
      <c r="F6" s="10">
        <v>1.927</v>
      </c>
      <c r="G6" s="8">
        <v>0.37561606017935223</v>
      </c>
      <c r="H6" s="8">
        <v>1.9875727942913275E-2</v>
      </c>
      <c r="I6" s="10">
        <v>9.9004723582162413</v>
      </c>
      <c r="J6" s="10">
        <v>0.58458023361509603</v>
      </c>
      <c r="K6" s="10">
        <v>0.27102259482337626</v>
      </c>
      <c r="N6"/>
      <c r="O6"/>
      <c r="P6"/>
      <c r="Q6"/>
      <c r="R6"/>
      <c r="S6"/>
      <c r="T6"/>
      <c r="U6"/>
      <c r="V6"/>
    </row>
    <row r="7" spans="1:22" x14ac:dyDescent="0.2">
      <c r="A7" s="31" t="s">
        <v>130</v>
      </c>
      <c r="B7" s="31" t="s">
        <v>66</v>
      </c>
      <c r="C7" s="64">
        <v>80.5</v>
      </c>
      <c r="D7" s="10">
        <v>2.66238938</v>
      </c>
      <c r="E7" s="13">
        <v>50.074999999999996</v>
      </c>
      <c r="F7" s="10">
        <v>2.7307000000000001</v>
      </c>
      <c r="G7" s="8">
        <v>0.35864656586308391</v>
      </c>
      <c r="H7" s="8">
        <v>2.1612338291630721E-2</v>
      </c>
      <c r="I7" s="10">
        <v>9.40136958420835</v>
      </c>
      <c r="J7" s="10">
        <v>0.63565700857737539</v>
      </c>
      <c r="K7" s="10">
        <v>0.34926515992790952</v>
      </c>
      <c r="N7"/>
      <c r="O7"/>
      <c r="P7"/>
      <c r="Q7"/>
      <c r="R7"/>
      <c r="S7"/>
      <c r="T7"/>
      <c r="U7"/>
      <c r="V7"/>
    </row>
    <row r="8" spans="1:22" x14ac:dyDescent="0.2">
      <c r="A8" s="31" t="s">
        <v>130</v>
      </c>
      <c r="B8" s="31" t="s">
        <v>131</v>
      </c>
      <c r="C8" s="64">
        <v>102.5</v>
      </c>
      <c r="D8" s="10">
        <v>3.67088496</v>
      </c>
      <c r="E8" s="13">
        <v>68.009500000000003</v>
      </c>
      <c r="F8" s="10">
        <v>3.915</v>
      </c>
      <c r="G8" s="8">
        <v>0.37357230829065924</v>
      </c>
      <c r="H8" s="8">
        <v>2.1162758755758765E-2</v>
      </c>
      <c r="I8" s="10">
        <v>9.8403620085488015</v>
      </c>
      <c r="J8" s="10">
        <v>0.62243408105172904</v>
      </c>
      <c r="K8" s="10">
        <v>0.20517758217131471</v>
      </c>
      <c r="N8"/>
      <c r="O8"/>
      <c r="P8"/>
      <c r="Q8"/>
      <c r="R8"/>
      <c r="S8"/>
      <c r="T8"/>
      <c r="U8"/>
      <c r="V8"/>
    </row>
    <row r="9" spans="1:22" x14ac:dyDescent="0.2">
      <c r="A9" s="31" t="s">
        <v>130</v>
      </c>
      <c r="B9" s="31" t="s">
        <v>72</v>
      </c>
      <c r="C9" s="64">
        <v>120.5</v>
      </c>
      <c r="D9" s="10">
        <v>4.4960177000000003</v>
      </c>
      <c r="E9" s="13">
        <v>81.0595</v>
      </c>
      <c r="F9" s="10">
        <v>4.7816000000000001</v>
      </c>
      <c r="G9" s="8">
        <v>0.35235421269671618</v>
      </c>
      <c r="H9" s="8">
        <v>2.7618062219232808E-2</v>
      </c>
      <c r="I9" s="10">
        <v>9.2163003734328282</v>
      </c>
      <c r="J9" s="10">
        <v>0.81229594762449508</v>
      </c>
      <c r="K9" s="10">
        <v>0.14660244365815733</v>
      </c>
      <c r="N9"/>
      <c r="O9"/>
      <c r="P9"/>
      <c r="Q9"/>
      <c r="R9"/>
      <c r="S9"/>
      <c r="T9"/>
      <c r="U9"/>
      <c r="V9"/>
    </row>
    <row r="10" spans="1:22" x14ac:dyDescent="0.2">
      <c r="A10" s="31" t="s">
        <v>130</v>
      </c>
      <c r="B10" s="31" t="s">
        <v>51</v>
      </c>
      <c r="C10" s="64">
        <v>140.5</v>
      </c>
      <c r="D10" s="10">
        <v>5.4128318599999998</v>
      </c>
      <c r="E10" s="13">
        <v>93.443300000000008</v>
      </c>
      <c r="F10" s="10">
        <v>5.5974000000000004</v>
      </c>
      <c r="G10" s="8">
        <v>0.35877896563615935</v>
      </c>
      <c r="H10" s="8">
        <v>2.1562571537062446E-2</v>
      </c>
      <c r="I10" s="10">
        <v>9.4052636951811568</v>
      </c>
      <c r="J10" s="10">
        <v>0.63419328050183665</v>
      </c>
      <c r="K10" s="10">
        <v>0.16172824780702658</v>
      </c>
      <c r="N10"/>
      <c r="O10"/>
      <c r="P10"/>
      <c r="Q10"/>
      <c r="R10"/>
      <c r="S10"/>
      <c r="T10"/>
      <c r="U10"/>
      <c r="V10"/>
    </row>
    <row r="11" spans="1:22" x14ac:dyDescent="0.2">
      <c r="A11" s="31" t="s">
        <v>130</v>
      </c>
      <c r="B11" s="31" t="s">
        <v>132</v>
      </c>
      <c r="C11" s="64">
        <v>160.5</v>
      </c>
      <c r="D11" s="10">
        <v>6.3296460200000002</v>
      </c>
      <c r="E11" s="13">
        <v>109.0548</v>
      </c>
      <c r="F11" s="10">
        <v>6.6366500000000004</v>
      </c>
      <c r="G11" s="8">
        <v>0.35435198060484541</v>
      </c>
      <c r="H11" s="8">
        <v>1.9610967277266699E-2</v>
      </c>
      <c r="I11" s="10">
        <v>9.2750582530836887</v>
      </c>
      <c r="J11" s="10">
        <v>0.57679315521372665</v>
      </c>
      <c r="K11" s="10">
        <v>0.26618631111190694</v>
      </c>
      <c r="N11"/>
      <c r="O11"/>
      <c r="P11"/>
      <c r="Q11"/>
      <c r="R11"/>
      <c r="S11"/>
      <c r="T11"/>
      <c r="U11"/>
      <c r="V11"/>
    </row>
    <row r="12" spans="1:22" x14ac:dyDescent="0.2">
      <c r="A12" s="31" t="s">
        <v>130</v>
      </c>
      <c r="B12" s="31" t="s">
        <v>133</v>
      </c>
      <c r="C12" s="64">
        <v>180.5</v>
      </c>
      <c r="D12" s="10">
        <v>7.2464601799999997</v>
      </c>
      <c r="E12" s="13">
        <v>123.76599999999999</v>
      </c>
      <c r="F12" s="10">
        <v>7.6112000000000002</v>
      </c>
      <c r="G12" s="8">
        <v>0.35092509732834648</v>
      </c>
      <c r="H12" s="8">
        <v>1.8827699905913559E-2</v>
      </c>
      <c r="I12" s="10">
        <v>9.1742675684807793</v>
      </c>
      <c r="J12" s="10">
        <v>0.55375587958569206</v>
      </c>
      <c r="K12" s="10">
        <v>0.37001147029111953</v>
      </c>
      <c r="N12"/>
      <c r="O12"/>
      <c r="P12"/>
      <c r="Q12"/>
      <c r="R12"/>
      <c r="S12"/>
      <c r="T12"/>
      <c r="U12"/>
      <c r="V12"/>
    </row>
    <row r="13" spans="1:22" x14ac:dyDescent="0.2">
      <c r="A13" s="31" t="s">
        <v>130</v>
      </c>
      <c r="B13" s="31" t="s">
        <v>134</v>
      </c>
      <c r="C13" s="64">
        <v>190.5</v>
      </c>
      <c r="D13" s="10">
        <v>7.7048672600000003</v>
      </c>
      <c r="E13" s="13">
        <v>129.66900000000001</v>
      </c>
      <c r="F13" s="10">
        <v>8.0018499999999992</v>
      </c>
      <c r="G13" s="8">
        <v>0.37102428712179908</v>
      </c>
      <c r="H13" s="8">
        <v>1.9902503932332068E-2</v>
      </c>
      <c r="I13" s="10">
        <v>9.7654202094646791</v>
      </c>
      <c r="J13" s="10">
        <v>0.58536776271564861</v>
      </c>
      <c r="K13" s="10">
        <v>0.26261773969911956</v>
      </c>
      <c r="N13"/>
      <c r="O13"/>
      <c r="P13"/>
      <c r="Q13"/>
      <c r="R13"/>
      <c r="S13"/>
      <c r="T13"/>
      <c r="U13"/>
      <c r="V13"/>
    </row>
    <row r="14" spans="1:22" x14ac:dyDescent="0.2">
      <c r="A14" s="31" t="s">
        <v>130</v>
      </c>
      <c r="B14" s="31" t="s">
        <v>135</v>
      </c>
      <c r="C14" s="64">
        <v>201.5</v>
      </c>
      <c r="D14" s="10">
        <v>8.2091150400000004</v>
      </c>
      <c r="E14" s="13">
        <v>136.125</v>
      </c>
      <c r="F14" s="10">
        <v>8.4240999999999993</v>
      </c>
      <c r="G14" s="8">
        <v>0.35824459722446483</v>
      </c>
      <c r="H14" s="8">
        <v>1.867288029036555E-2</v>
      </c>
      <c r="I14" s="10">
        <v>9.3895469771901414</v>
      </c>
      <c r="J14" s="10">
        <v>0.54920236148134016</v>
      </c>
      <c r="K14" s="10">
        <v>0.36557327739974899</v>
      </c>
      <c r="N14"/>
      <c r="O14"/>
      <c r="P14"/>
      <c r="Q14"/>
      <c r="R14"/>
      <c r="S14"/>
      <c r="T14"/>
      <c r="U14"/>
      <c r="V14"/>
    </row>
    <row r="15" spans="1:22" x14ac:dyDescent="0.2">
      <c r="A15" s="31" t="s">
        <v>130</v>
      </c>
      <c r="B15" s="31" t="s">
        <v>136</v>
      </c>
      <c r="C15" s="64">
        <v>205.5</v>
      </c>
      <c r="D15" s="10">
        <v>8.3924778799999995</v>
      </c>
      <c r="E15" s="13">
        <v>138.67500000000001</v>
      </c>
      <c r="F15" s="10">
        <v>8.5955499999999994</v>
      </c>
      <c r="G15" s="8">
        <v>0.36685328800057959</v>
      </c>
      <c r="H15" s="8">
        <v>1.8817495515139365E-2</v>
      </c>
      <c r="I15" s="10">
        <v>9.6427437647229297</v>
      </c>
      <c r="J15" s="10">
        <v>0.55345575044527351</v>
      </c>
      <c r="K15" s="10">
        <v>0.34897701059098796</v>
      </c>
      <c r="N15"/>
      <c r="O15"/>
      <c r="P15"/>
      <c r="Q15"/>
      <c r="R15"/>
      <c r="S15"/>
      <c r="T15"/>
      <c r="U15"/>
      <c r="V15"/>
    </row>
    <row r="16" spans="1:22" x14ac:dyDescent="0.2">
      <c r="A16" s="31" t="s">
        <v>130</v>
      </c>
      <c r="B16" s="31" t="s">
        <v>137</v>
      </c>
      <c r="C16" s="64">
        <v>211</v>
      </c>
      <c r="D16" s="10">
        <v>8.73616438</v>
      </c>
      <c r="E16" s="13">
        <v>143.94999999999999</v>
      </c>
      <c r="F16" s="10">
        <v>9.0570000000000004</v>
      </c>
      <c r="G16" s="8">
        <v>0.37404255906952977</v>
      </c>
      <c r="H16" s="8">
        <v>2.1474868382775639E-2</v>
      </c>
      <c r="I16" s="10">
        <v>9.8541929138096993</v>
      </c>
      <c r="J16" s="10">
        <v>0.63161377596398793</v>
      </c>
      <c r="K16" s="10">
        <v>0.35988021348876509</v>
      </c>
      <c r="N16"/>
      <c r="O16"/>
      <c r="P16"/>
      <c r="Q16"/>
      <c r="R16"/>
      <c r="S16"/>
      <c r="T16"/>
      <c r="U16"/>
      <c r="V16"/>
    </row>
    <row r="17" spans="1:22" x14ac:dyDescent="0.2">
      <c r="A17" s="31" t="s">
        <v>130</v>
      </c>
      <c r="B17" s="31" t="s">
        <v>138</v>
      </c>
      <c r="C17" s="64">
        <v>220.5</v>
      </c>
      <c r="D17" s="10">
        <v>9.5195890399999996</v>
      </c>
      <c r="E17" s="13">
        <v>153.357</v>
      </c>
      <c r="F17" s="10">
        <v>10.0708</v>
      </c>
      <c r="G17" s="8">
        <v>0.38801944703220653</v>
      </c>
      <c r="H17" s="8">
        <v>1.9742760506458526E-2</v>
      </c>
      <c r="I17" s="10">
        <v>10.265277853888428</v>
      </c>
      <c r="J17" s="10">
        <v>0.58066942666054366</v>
      </c>
      <c r="K17" s="10">
        <v>0.34709428755865468</v>
      </c>
      <c r="N17"/>
      <c r="O17"/>
      <c r="P17"/>
      <c r="Q17"/>
      <c r="R17"/>
      <c r="S17"/>
      <c r="T17"/>
      <c r="U17"/>
      <c r="V17"/>
    </row>
    <row r="18" spans="1:22" x14ac:dyDescent="0.2">
      <c r="A18" s="31" t="s">
        <v>130</v>
      </c>
      <c r="B18" s="31" t="s">
        <v>139</v>
      </c>
      <c r="C18" s="64">
        <v>225.5</v>
      </c>
      <c r="D18" s="10">
        <v>9.9319178099999998</v>
      </c>
      <c r="E18" s="13">
        <v>156.69999999999999</v>
      </c>
      <c r="F18" s="10">
        <v>10.431950000000001</v>
      </c>
      <c r="G18" s="8">
        <v>0.38287928749173833</v>
      </c>
      <c r="H18" s="8">
        <v>2.1848154341750237E-2</v>
      </c>
      <c r="I18" s="10">
        <v>10.114096690933479</v>
      </c>
      <c r="J18" s="10">
        <v>0.64259277475736098</v>
      </c>
      <c r="K18" s="10">
        <v>0.36668364013751847</v>
      </c>
      <c r="N18"/>
      <c r="O18"/>
      <c r="P18"/>
      <c r="Q18"/>
      <c r="R18"/>
      <c r="S18"/>
      <c r="T18"/>
      <c r="U18"/>
      <c r="V18"/>
    </row>
    <row r="19" spans="1:22" x14ac:dyDescent="0.2">
      <c r="A19" s="31" t="s">
        <v>130</v>
      </c>
      <c r="B19" s="31" t="s">
        <v>140</v>
      </c>
      <c r="C19" s="64">
        <v>230.5</v>
      </c>
      <c r="D19" s="10">
        <v>10.3442466</v>
      </c>
      <c r="E19" s="13">
        <v>159.79999999999998</v>
      </c>
      <c r="F19" s="10">
        <v>10.771800000000001</v>
      </c>
      <c r="G19" s="8">
        <v>0.36003784191777921</v>
      </c>
      <c r="H19" s="8">
        <v>1.8719706710135651E-2</v>
      </c>
      <c r="I19" s="10">
        <v>9.4422894681699763</v>
      </c>
      <c r="J19" s="10">
        <v>0.5505796091216375</v>
      </c>
      <c r="K19" s="10">
        <v>0.39738358811563834</v>
      </c>
      <c r="N19"/>
      <c r="O19"/>
      <c r="P19"/>
      <c r="Q19"/>
      <c r="R19"/>
      <c r="S19"/>
      <c r="T19"/>
      <c r="U19"/>
      <c r="V19"/>
    </row>
    <row r="20" spans="1:22" x14ac:dyDescent="0.2">
      <c r="A20" s="31" t="s">
        <v>130</v>
      </c>
      <c r="B20" s="31" t="s">
        <v>141</v>
      </c>
      <c r="C20" s="64">
        <v>235.5</v>
      </c>
      <c r="D20" s="10">
        <v>10.7565753</v>
      </c>
      <c r="E20" s="13">
        <v>162.79999999999998</v>
      </c>
      <c r="F20" s="10">
        <v>11.1029</v>
      </c>
      <c r="G20" s="8">
        <v>0.33428528840566241</v>
      </c>
      <c r="H20" s="8">
        <v>1.8818188688487864E-2</v>
      </c>
      <c r="I20" s="10">
        <v>8.6848614236959527</v>
      </c>
      <c r="J20" s="10">
        <v>0.55347613789670191</v>
      </c>
      <c r="K20" s="10">
        <v>0.58335642918911734</v>
      </c>
      <c r="N20"/>
      <c r="O20"/>
      <c r="P20"/>
      <c r="Q20"/>
      <c r="R20"/>
      <c r="S20"/>
      <c r="T20"/>
      <c r="U20"/>
      <c r="V20"/>
    </row>
    <row r="21" spans="1:22" x14ac:dyDescent="0.2">
      <c r="A21" s="31" t="s">
        <v>130</v>
      </c>
      <c r="B21" s="31" t="s">
        <v>142</v>
      </c>
      <c r="C21" s="64">
        <v>240.5</v>
      </c>
      <c r="D21" s="10">
        <v>11.168904100000001</v>
      </c>
      <c r="E21" s="13">
        <v>165.54999999999998</v>
      </c>
      <c r="F21" s="10">
        <v>11.4116</v>
      </c>
      <c r="G21" s="8">
        <v>0.30310910415040221</v>
      </c>
      <c r="H21" s="8">
        <v>1.7615019943252472E-2</v>
      </c>
      <c r="I21" s="10">
        <v>7.7679148279530059</v>
      </c>
      <c r="J21" s="10">
        <v>0.51808882186036787</v>
      </c>
      <c r="K21" s="10">
        <v>0.64038618864292585</v>
      </c>
      <c r="N21"/>
      <c r="O21"/>
      <c r="P21"/>
      <c r="Q21"/>
      <c r="R21"/>
      <c r="S21"/>
      <c r="T21"/>
      <c r="U21"/>
      <c r="V21"/>
    </row>
    <row r="22" spans="1:22" x14ac:dyDescent="0.2">
      <c r="A22" s="31" t="s">
        <v>130</v>
      </c>
      <c r="B22" s="31" t="s">
        <v>143</v>
      </c>
      <c r="C22" s="64">
        <v>245.5</v>
      </c>
      <c r="D22" s="10">
        <v>11.544</v>
      </c>
      <c r="E22" s="13">
        <v>168.04999999999998</v>
      </c>
      <c r="F22" s="10">
        <v>11.69525</v>
      </c>
      <c r="G22" s="8">
        <v>0.28664345176309752</v>
      </c>
      <c r="H22" s="8">
        <v>1.7768088712947779E-2</v>
      </c>
      <c r="I22" s="10">
        <v>7.28363093420875</v>
      </c>
      <c r="J22" s="10">
        <v>0.52259084449846505</v>
      </c>
      <c r="K22" s="10">
        <v>0.58099185892430372</v>
      </c>
      <c r="N22"/>
      <c r="O22"/>
      <c r="P22"/>
      <c r="Q22"/>
      <c r="R22"/>
      <c r="S22"/>
      <c r="T22"/>
      <c r="U22"/>
      <c r="V22"/>
    </row>
    <row r="23" spans="1:22" x14ac:dyDescent="0.2">
      <c r="A23" s="31" t="s">
        <v>130</v>
      </c>
      <c r="B23" s="31" t="s">
        <v>144</v>
      </c>
      <c r="C23" s="64">
        <v>250.5</v>
      </c>
      <c r="D23" s="10">
        <v>11.646000000000001</v>
      </c>
      <c r="E23" s="13">
        <v>170.54999999999998</v>
      </c>
      <c r="F23" s="10">
        <v>11.8131</v>
      </c>
      <c r="G23" s="8">
        <v>0.28520314363538829</v>
      </c>
      <c r="H23" s="8">
        <v>1.8166974168474303E-2</v>
      </c>
      <c r="I23" s="10">
        <v>7.2412689304525957</v>
      </c>
      <c r="J23" s="10">
        <v>0.53432276966101</v>
      </c>
      <c r="K23" s="10">
        <v>0.47040292048868948</v>
      </c>
      <c r="N23"/>
      <c r="O23"/>
      <c r="P23"/>
      <c r="Q23"/>
      <c r="R23"/>
      <c r="S23"/>
      <c r="T23"/>
      <c r="U23"/>
      <c r="V23"/>
    </row>
    <row r="24" spans="1:22" x14ac:dyDescent="0.2">
      <c r="A24" s="31" t="s">
        <v>130</v>
      </c>
      <c r="B24" s="31" t="s">
        <v>145</v>
      </c>
      <c r="C24" s="64">
        <v>255.5</v>
      </c>
      <c r="D24" s="10">
        <v>12.23625</v>
      </c>
      <c r="E24" s="13">
        <v>173.04999999999998</v>
      </c>
      <c r="F24" s="10">
        <v>11.8857</v>
      </c>
      <c r="G24" s="8">
        <v>0.27379800414368738</v>
      </c>
      <c r="H24" s="8">
        <v>2.2774045631638554E-2</v>
      </c>
      <c r="I24" s="10">
        <v>6.9058236512849218</v>
      </c>
      <c r="J24" s="10">
        <v>0.66982487151878178</v>
      </c>
      <c r="K24" s="10">
        <v>0.20201795735129066</v>
      </c>
      <c r="N24"/>
      <c r="O24"/>
      <c r="P24"/>
      <c r="Q24"/>
      <c r="R24"/>
      <c r="S24"/>
      <c r="T24"/>
      <c r="U24"/>
      <c r="V24"/>
    </row>
    <row r="25" spans="1:22" x14ac:dyDescent="0.2">
      <c r="A25" s="31" t="s">
        <v>130</v>
      </c>
      <c r="B25" s="31" t="s">
        <v>146</v>
      </c>
      <c r="C25" s="64">
        <v>260.5</v>
      </c>
      <c r="D25" s="10">
        <v>12.29875</v>
      </c>
      <c r="E25" s="13">
        <v>175.69</v>
      </c>
      <c r="F25" s="10">
        <v>11.957599999999999</v>
      </c>
      <c r="G25" s="8">
        <v>0.26386060975562997</v>
      </c>
      <c r="H25" s="8">
        <v>1.9327885069294514E-2</v>
      </c>
      <c r="I25" s="10">
        <v>6.6135473457538216</v>
      </c>
      <c r="J25" s="10">
        <v>0.56846720792042671</v>
      </c>
      <c r="K25" s="10">
        <v>0.33195350222451003</v>
      </c>
      <c r="N25"/>
      <c r="O25"/>
      <c r="P25"/>
      <c r="Q25"/>
      <c r="R25"/>
      <c r="S25"/>
      <c r="T25"/>
      <c r="U25"/>
      <c r="V25"/>
    </row>
    <row r="26" spans="1:22" x14ac:dyDescent="0.2">
      <c r="A26" s="31" t="s">
        <v>130</v>
      </c>
      <c r="B26" s="31" t="s">
        <v>147</v>
      </c>
      <c r="C26" s="64">
        <v>264.5</v>
      </c>
      <c r="D26" s="10">
        <v>12.348750000000001</v>
      </c>
      <c r="E26" s="13">
        <v>181.339</v>
      </c>
      <c r="F26" s="10">
        <v>12.117100000000001</v>
      </c>
      <c r="G26" s="8">
        <v>0.2683803247775805</v>
      </c>
      <c r="H26" s="8">
        <v>1.7507653787540829E-2</v>
      </c>
      <c r="I26" s="10">
        <v>6.7464801405170727</v>
      </c>
      <c r="J26" s="10">
        <v>0.51493099375120099</v>
      </c>
      <c r="K26" s="10">
        <v>0.56782362678752252</v>
      </c>
      <c r="N26"/>
      <c r="O26"/>
      <c r="P26"/>
      <c r="Q26"/>
      <c r="R26"/>
      <c r="S26"/>
      <c r="T26"/>
      <c r="U26"/>
      <c r="V26"/>
    </row>
    <row r="27" spans="1:22" x14ac:dyDescent="0.2">
      <c r="A27" s="31" t="s">
        <v>130</v>
      </c>
      <c r="B27" s="31" t="s">
        <v>148</v>
      </c>
      <c r="C27" s="64">
        <v>269.5</v>
      </c>
      <c r="D27" s="10">
        <v>12.4442857</v>
      </c>
      <c r="E27" s="13">
        <v>190.72499999999999</v>
      </c>
      <c r="F27" s="10">
        <v>12.389799999999999</v>
      </c>
      <c r="G27" s="8">
        <v>0.26701759194322855</v>
      </c>
      <c r="H27" s="8">
        <v>1.7728111353142739E-2</v>
      </c>
      <c r="I27" s="10">
        <v>6.7063997630361332</v>
      </c>
      <c r="J27" s="10">
        <v>0.52141503979831505</v>
      </c>
      <c r="K27" s="10">
        <v>0.51789584924355947</v>
      </c>
      <c r="N27"/>
      <c r="O27"/>
      <c r="P27"/>
      <c r="Q27"/>
      <c r="R27"/>
      <c r="S27"/>
      <c r="T27"/>
      <c r="U27"/>
      <c r="V27"/>
    </row>
    <row r="28" spans="1:22" x14ac:dyDescent="0.2">
      <c r="A28" s="31" t="s">
        <v>130</v>
      </c>
      <c r="B28" s="31" t="s">
        <v>149</v>
      </c>
      <c r="C28" s="64">
        <v>272.5</v>
      </c>
      <c r="D28" s="10">
        <v>12.5214286</v>
      </c>
      <c r="E28" s="13">
        <v>193.54999999999998</v>
      </c>
      <c r="F28" s="10">
        <v>12.4764</v>
      </c>
      <c r="G28" s="8">
        <v>0.29321002830220222</v>
      </c>
      <c r="H28" s="8">
        <v>1.7473311589284651E-2</v>
      </c>
      <c r="I28" s="10">
        <v>7.4767655383000653</v>
      </c>
      <c r="J28" s="10">
        <v>0.51392092909660825</v>
      </c>
      <c r="K28" s="10">
        <v>0.63549467625979406</v>
      </c>
      <c r="N28"/>
      <c r="O28"/>
      <c r="P28"/>
      <c r="Q28"/>
      <c r="R28"/>
      <c r="S28"/>
      <c r="T28"/>
      <c r="U28"/>
      <c r="V28"/>
    </row>
    <row r="29" spans="1:22" x14ac:dyDescent="0.2">
      <c r="A29" s="31" t="s">
        <v>130</v>
      </c>
      <c r="B29" s="31" t="s">
        <v>150</v>
      </c>
      <c r="C29" s="64">
        <v>278.5</v>
      </c>
      <c r="D29" s="10">
        <v>12.675714299999999</v>
      </c>
      <c r="E29" s="13">
        <v>198.46299999999999</v>
      </c>
      <c r="F29" s="10">
        <v>12.624000000000001</v>
      </c>
      <c r="G29" s="8">
        <v>0.28010415065407296</v>
      </c>
      <c r="H29" s="8">
        <v>1.6983457766593414E-2</v>
      </c>
      <c r="I29" s="10">
        <v>7.0912985486492044</v>
      </c>
      <c r="J29" s="10">
        <v>0.49951346372333649</v>
      </c>
      <c r="K29" s="10">
        <v>0.68157136460829759</v>
      </c>
      <c r="N29"/>
      <c r="O29"/>
      <c r="P29"/>
      <c r="Q29"/>
      <c r="R29"/>
      <c r="S29"/>
      <c r="T29"/>
      <c r="U29"/>
      <c r="V29"/>
    </row>
    <row r="30" spans="1:22" x14ac:dyDescent="0.2">
      <c r="A30" s="31" t="s">
        <v>130</v>
      </c>
      <c r="B30" s="31" t="s">
        <v>151</v>
      </c>
      <c r="C30" s="64">
        <v>280.5</v>
      </c>
      <c r="D30" s="10">
        <v>12.7271429</v>
      </c>
      <c r="E30" s="13">
        <v>199.97499999999999</v>
      </c>
      <c r="F30" s="10">
        <v>12.669</v>
      </c>
      <c r="G30" s="8">
        <v>0.30814689515108096</v>
      </c>
      <c r="H30" s="8">
        <v>2.2880978679607335E-2</v>
      </c>
      <c r="I30" s="10">
        <v>7.9160851515023811</v>
      </c>
      <c r="J30" s="10">
        <v>0.67296996116492025</v>
      </c>
      <c r="K30" s="10">
        <v>0.3806487853526081</v>
      </c>
      <c r="N30"/>
      <c r="O30"/>
      <c r="P30"/>
      <c r="Q30"/>
      <c r="R30"/>
      <c r="S30"/>
      <c r="T30"/>
      <c r="U30"/>
      <c r="V30"/>
    </row>
    <row r="31" spans="1:22" x14ac:dyDescent="0.2">
      <c r="A31" s="31" t="s">
        <v>130</v>
      </c>
      <c r="B31" s="31" t="s">
        <v>152</v>
      </c>
      <c r="C31" s="64">
        <v>286.5</v>
      </c>
      <c r="D31" s="10">
        <v>12.94075</v>
      </c>
      <c r="E31" s="13">
        <v>203.47799999999998</v>
      </c>
      <c r="F31" s="10">
        <v>12.9335</v>
      </c>
      <c r="G31" s="8">
        <v>0.27465466551104561</v>
      </c>
      <c r="H31" s="8">
        <v>1.6301598990510629E-2</v>
      </c>
      <c r="I31" s="10">
        <v>6.9310195738542824</v>
      </c>
      <c r="J31" s="10">
        <v>0.47945879383854884</v>
      </c>
      <c r="K31" s="10">
        <v>0.9498601048141857</v>
      </c>
      <c r="N31"/>
      <c r="O31"/>
      <c r="P31"/>
      <c r="Q31"/>
      <c r="R31"/>
      <c r="S31"/>
      <c r="T31"/>
      <c r="U31"/>
      <c r="V31"/>
    </row>
    <row r="32" spans="1:22" x14ac:dyDescent="0.2">
      <c r="A32" s="31" t="s">
        <v>130</v>
      </c>
      <c r="B32" s="31" t="s">
        <v>153</v>
      </c>
      <c r="C32" s="64">
        <v>288.5</v>
      </c>
      <c r="D32" s="10">
        <v>13.01375</v>
      </c>
      <c r="E32" s="13">
        <v>204.547</v>
      </c>
      <c r="F32" s="10">
        <v>13.016</v>
      </c>
      <c r="G32" s="8">
        <v>0.27275057724794732</v>
      </c>
      <c r="H32" s="8">
        <v>1.6676344688525867E-2</v>
      </c>
      <c r="I32" s="10">
        <v>6.8750169778808026</v>
      </c>
      <c r="J32" s="10">
        <v>0.49048072613311433</v>
      </c>
      <c r="K32" s="10">
        <v>0.6961252267655007</v>
      </c>
      <c r="N32"/>
      <c r="O32"/>
      <c r="P32"/>
      <c r="Q32"/>
      <c r="R32"/>
      <c r="S32"/>
      <c r="T32"/>
      <c r="U32"/>
      <c r="V32"/>
    </row>
    <row r="33" spans="1:22" x14ac:dyDescent="0.2">
      <c r="A33" s="31" t="s">
        <v>130</v>
      </c>
      <c r="B33" s="31" t="s">
        <v>154</v>
      </c>
      <c r="C33" s="64">
        <v>289.5</v>
      </c>
      <c r="D33" s="10">
        <v>13.05025</v>
      </c>
      <c r="E33" s="13">
        <v>205.04999999999998</v>
      </c>
      <c r="F33" s="10">
        <v>13.065200000000001</v>
      </c>
      <c r="G33" s="8">
        <v>0.27949289990467896</v>
      </c>
      <c r="H33" s="8">
        <v>1.7173330031528818E-2</v>
      </c>
      <c r="I33" s="10">
        <v>7.0733205854317331</v>
      </c>
      <c r="J33" s="10">
        <v>0.50509794210378978</v>
      </c>
      <c r="K33" s="10">
        <v>0.5907105464441279</v>
      </c>
      <c r="N33"/>
      <c r="O33"/>
      <c r="P33"/>
      <c r="Q33"/>
      <c r="R33"/>
      <c r="S33"/>
      <c r="T33"/>
      <c r="U33"/>
      <c r="V33"/>
    </row>
    <row r="34" spans="1:22" x14ac:dyDescent="0.2">
      <c r="A34" s="31" t="s">
        <v>130</v>
      </c>
      <c r="B34" s="31" t="s">
        <v>155</v>
      </c>
      <c r="C34" s="64">
        <v>300.5</v>
      </c>
      <c r="D34" s="10">
        <v>13.451750000000001</v>
      </c>
      <c r="E34" s="13">
        <v>210.90300000000002</v>
      </c>
      <c r="F34" s="10">
        <v>13.539199999999999</v>
      </c>
      <c r="G34" s="8">
        <v>0.27255395389672704</v>
      </c>
      <c r="H34" s="8">
        <v>1.7705360469860366E-2</v>
      </c>
      <c r="I34" s="10">
        <v>6.8692339381390299</v>
      </c>
      <c r="J34" s="10">
        <v>0.52074589617236455</v>
      </c>
      <c r="K34" s="10">
        <v>0.50563915078318833</v>
      </c>
      <c r="N34"/>
      <c r="O34"/>
      <c r="P34"/>
      <c r="Q34"/>
      <c r="R34"/>
      <c r="S34"/>
      <c r="T34"/>
      <c r="U34"/>
      <c r="V34"/>
    </row>
    <row r="35" spans="1:22" x14ac:dyDescent="0.2">
      <c r="A35" s="31" t="s">
        <v>130</v>
      </c>
      <c r="B35" s="31" t="s">
        <v>156</v>
      </c>
      <c r="C35" s="64">
        <v>305.5</v>
      </c>
      <c r="D35" s="10">
        <v>13.6146429</v>
      </c>
      <c r="E35" s="13">
        <v>214.57500000000002</v>
      </c>
      <c r="F35" s="10">
        <v>13.7796</v>
      </c>
      <c r="G35" s="8">
        <v>0.27216985832900609</v>
      </c>
      <c r="H35" s="8">
        <v>1.7796611345789203E-2</v>
      </c>
      <c r="I35" s="10">
        <v>6.8579370096766485</v>
      </c>
      <c r="J35" s="10">
        <v>0.52342974546438903</v>
      </c>
      <c r="K35" s="10">
        <v>0.49280774892941304</v>
      </c>
      <c r="N35"/>
      <c r="O35"/>
      <c r="P35"/>
      <c r="Q35"/>
      <c r="R35"/>
      <c r="S35"/>
      <c r="T35"/>
      <c r="U35"/>
      <c r="V35"/>
    </row>
    <row r="36" spans="1:22" x14ac:dyDescent="0.2">
      <c r="A36" s="31" t="s">
        <v>130</v>
      </c>
      <c r="B36" s="31" t="s">
        <v>157</v>
      </c>
      <c r="C36" s="64">
        <v>309.5</v>
      </c>
      <c r="D36" s="10">
        <v>13.7432143</v>
      </c>
      <c r="E36" s="13">
        <v>218.15</v>
      </c>
      <c r="F36" s="10">
        <v>14.0054</v>
      </c>
      <c r="G36" s="8">
        <v>0.27678240856015118</v>
      </c>
      <c r="H36" s="8">
        <v>1.7270605937520098E-2</v>
      </c>
      <c r="I36" s="10">
        <v>6.993600251769152</v>
      </c>
      <c r="J36" s="10">
        <v>0.50795899816235668</v>
      </c>
      <c r="K36" s="10">
        <v>0.60049650601685922</v>
      </c>
      <c r="N36"/>
      <c r="O36"/>
      <c r="P36"/>
      <c r="Q36"/>
      <c r="R36"/>
      <c r="S36"/>
      <c r="T36"/>
      <c r="U36"/>
      <c r="V36"/>
    </row>
    <row r="37" spans="1:22" x14ac:dyDescent="0.2">
      <c r="A37" s="31" t="s">
        <v>130</v>
      </c>
      <c r="B37" s="31" t="s">
        <v>158</v>
      </c>
      <c r="C37" s="64">
        <v>315.5</v>
      </c>
      <c r="D37" s="10">
        <v>13.936071399999999</v>
      </c>
      <c r="E37" s="13">
        <v>223.22499999999999</v>
      </c>
      <c r="F37" s="10">
        <v>14.3224</v>
      </c>
      <c r="G37" s="8">
        <v>0.26338883151557896</v>
      </c>
      <c r="H37" s="8">
        <v>1.6132905857547387E-2</v>
      </c>
      <c r="I37" s="10">
        <v>6.5996715151640863</v>
      </c>
      <c r="J37" s="10">
        <v>0.47449723110433517</v>
      </c>
      <c r="K37" s="10">
        <v>0.83173076824474446</v>
      </c>
      <c r="N37"/>
      <c r="O37"/>
      <c r="P37"/>
      <c r="Q37"/>
      <c r="R37"/>
      <c r="S37"/>
      <c r="T37"/>
      <c r="U37"/>
      <c r="V37"/>
    </row>
    <row r="38" spans="1:22" x14ac:dyDescent="0.2">
      <c r="A38" s="31" t="s">
        <v>130</v>
      </c>
      <c r="B38" s="31" t="s">
        <v>159</v>
      </c>
      <c r="C38" s="64">
        <v>320.5</v>
      </c>
      <c r="D38" s="10">
        <v>14.0967857</v>
      </c>
      <c r="E38" s="13">
        <v>234.14700000000002</v>
      </c>
      <c r="F38" s="10">
        <v>14.553750000000001</v>
      </c>
      <c r="G38" s="8">
        <v>0.27939563050182703</v>
      </c>
      <c r="H38" s="8">
        <v>1.8396759004971071E-2</v>
      </c>
      <c r="I38" s="10">
        <v>7.0704597206419706</v>
      </c>
      <c r="J38" s="10">
        <v>0.54108114720503231</v>
      </c>
      <c r="K38" s="10">
        <v>0.45904147615635327</v>
      </c>
      <c r="N38"/>
      <c r="O38"/>
      <c r="P38"/>
      <c r="Q38"/>
      <c r="R38"/>
      <c r="S38"/>
      <c r="T38"/>
      <c r="U38"/>
      <c r="V38"/>
    </row>
    <row r="39" spans="1:22" x14ac:dyDescent="0.2">
      <c r="A39" s="31" t="s">
        <v>130</v>
      </c>
      <c r="B39" s="31" t="s">
        <v>160</v>
      </c>
      <c r="C39" s="64">
        <v>323.5</v>
      </c>
      <c r="D39" s="10">
        <v>14.193214299999999</v>
      </c>
      <c r="E39" s="13">
        <v>229.04999999999998</v>
      </c>
      <c r="F39" s="10">
        <v>14.692299999999999</v>
      </c>
      <c r="G39" s="8">
        <v>0.27617638408521444</v>
      </c>
      <c r="H39" s="8">
        <v>1.7419475921352637E-2</v>
      </c>
      <c r="I39" s="10">
        <v>6.975776002506306</v>
      </c>
      <c r="J39" s="10">
        <v>0.51233752709860791</v>
      </c>
      <c r="K39" s="10">
        <v>0.58252836969878308</v>
      </c>
      <c r="N39"/>
      <c r="O39"/>
      <c r="P39"/>
      <c r="Q39"/>
      <c r="R39"/>
      <c r="S39"/>
      <c r="T39"/>
      <c r="U39"/>
      <c r="V39"/>
    </row>
    <row r="40" spans="1:22" x14ac:dyDescent="0.2">
      <c r="A40" s="31" t="s">
        <v>130</v>
      </c>
      <c r="B40" s="31" t="s">
        <v>161</v>
      </c>
      <c r="C40" s="64">
        <v>329</v>
      </c>
      <c r="D40" s="10">
        <v>14.37</v>
      </c>
      <c r="E40" s="13">
        <v>233.42500000000001</v>
      </c>
      <c r="F40" s="10">
        <v>14.9582</v>
      </c>
      <c r="G40" s="8">
        <v>0.28932961657379058</v>
      </c>
      <c r="H40" s="8">
        <v>1.8251009920713709E-2</v>
      </c>
      <c r="I40" s="10">
        <v>7.3626357815820764</v>
      </c>
      <c r="J40" s="10">
        <v>0.53679440943275569</v>
      </c>
      <c r="K40" s="10">
        <v>0.72279517912155988</v>
      </c>
      <c r="N40"/>
      <c r="O40"/>
      <c r="P40"/>
      <c r="Q40"/>
      <c r="R40"/>
      <c r="S40"/>
      <c r="T40"/>
      <c r="U40"/>
      <c r="V40"/>
    </row>
    <row r="41" spans="1:22" x14ac:dyDescent="0.2">
      <c r="A41" s="31" t="s">
        <v>130</v>
      </c>
      <c r="B41" s="31" t="s">
        <v>162</v>
      </c>
      <c r="C41" s="64">
        <v>335.5</v>
      </c>
      <c r="D41" s="10">
        <v>14.521666700000001</v>
      </c>
      <c r="E41" s="13">
        <v>237.75</v>
      </c>
      <c r="F41" s="10">
        <v>15.195</v>
      </c>
      <c r="G41" s="8">
        <v>0.2809185941875818</v>
      </c>
      <c r="H41" s="8">
        <v>1.8330788768362232E-2</v>
      </c>
      <c r="I41" s="10">
        <v>7.1152527702229937</v>
      </c>
      <c r="J41" s="10">
        <v>0.53914084612830226</v>
      </c>
      <c r="K41" s="10">
        <v>0.63928769143682529</v>
      </c>
      <c r="N41"/>
      <c r="O41"/>
      <c r="P41"/>
      <c r="Q41"/>
      <c r="R41"/>
      <c r="S41"/>
      <c r="T41"/>
      <c r="U41"/>
      <c r="V41"/>
    </row>
    <row r="42" spans="1:22" x14ac:dyDescent="0.2">
      <c r="A42" s="31" t="s">
        <v>130</v>
      </c>
      <c r="B42" s="31" t="s">
        <v>163</v>
      </c>
      <c r="C42" s="64">
        <v>337.5</v>
      </c>
      <c r="D42" s="10">
        <v>14.568333300000001</v>
      </c>
      <c r="E42" s="13">
        <v>239.07500000000002</v>
      </c>
      <c r="F42" s="10">
        <v>15.2623</v>
      </c>
      <c r="G42" s="8">
        <v>0.27011036659841037</v>
      </c>
      <c r="H42" s="8">
        <v>1.68275766468837E-2</v>
      </c>
      <c r="I42" s="10">
        <v>6.7973637234826576</v>
      </c>
      <c r="J42" s="10">
        <v>0.49492872490834472</v>
      </c>
      <c r="K42" s="10">
        <v>0.65674240208382928</v>
      </c>
      <c r="N42"/>
      <c r="O42"/>
      <c r="P42"/>
      <c r="Q42"/>
      <c r="R42"/>
      <c r="S42"/>
      <c r="T42"/>
      <c r="U42"/>
      <c r="V42"/>
    </row>
    <row r="43" spans="1:22" x14ac:dyDescent="0.2">
      <c r="A43" s="31" t="s">
        <v>130</v>
      </c>
      <c r="B43" s="31" t="s">
        <v>164</v>
      </c>
      <c r="C43" s="64">
        <v>340.5</v>
      </c>
      <c r="D43" s="10">
        <v>14.638333299999999</v>
      </c>
      <c r="E43" s="13">
        <v>240.928</v>
      </c>
      <c r="F43" s="10">
        <v>15.355</v>
      </c>
      <c r="G43" s="8">
        <v>0.25388489208633092</v>
      </c>
      <c r="H43" s="8">
        <v>1.9601988415284138E-2</v>
      </c>
      <c r="I43" s="10">
        <v>6.3201438848920848</v>
      </c>
      <c r="J43" s="10">
        <v>0.57652907103776929</v>
      </c>
      <c r="K43" s="10">
        <v>0.47312986405877311</v>
      </c>
      <c r="N43"/>
      <c r="O43"/>
      <c r="P43"/>
      <c r="Q43"/>
      <c r="R43"/>
      <c r="S43"/>
      <c r="T43"/>
      <c r="U43"/>
      <c r="V43"/>
    </row>
    <row r="44" spans="1:22" x14ac:dyDescent="0.2">
      <c r="A44" s="31" t="s">
        <v>130</v>
      </c>
      <c r="B44" s="31" t="s">
        <v>165</v>
      </c>
      <c r="C44" s="64">
        <v>350.5</v>
      </c>
      <c r="D44" s="10">
        <v>14.85425</v>
      </c>
      <c r="E44" s="13">
        <v>248.303</v>
      </c>
      <c r="F44" s="10">
        <v>15.499750000000001</v>
      </c>
      <c r="G44" s="8">
        <v>0.2307805972354687</v>
      </c>
      <c r="H44" s="8">
        <v>1.9190375325386283E-2</v>
      </c>
      <c r="I44" s="10">
        <v>5.640605801043197</v>
      </c>
      <c r="J44" s="10">
        <v>0.56442280368783138</v>
      </c>
      <c r="K44" s="10">
        <v>0.41283994008174896</v>
      </c>
      <c r="N44"/>
      <c r="O44"/>
      <c r="P44"/>
      <c r="Q44"/>
      <c r="R44"/>
      <c r="S44"/>
      <c r="T44"/>
      <c r="U44"/>
      <c r="V44"/>
    </row>
    <row r="45" spans="1:22" x14ac:dyDescent="0.2">
      <c r="A45" s="31" t="s">
        <v>130</v>
      </c>
      <c r="B45" s="31" t="s">
        <v>166</v>
      </c>
      <c r="C45" s="64">
        <v>359.5</v>
      </c>
      <c r="D45" s="10">
        <v>15.047750000000001</v>
      </c>
      <c r="E45" s="13">
        <v>255.22499999999999</v>
      </c>
      <c r="F45" s="10">
        <v>15.619300000000001</v>
      </c>
      <c r="G45" s="8">
        <v>0.23196034439778324</v>
      </c>
      <c r="H45" s="8">
        <v>1.9715018814910903E-2</v>
      </c>
      <c r="I45" s="10">
        <v>5.6753042469936243</v>
      </c>
      <c r="J45" s="10">
        <v>0.57985349455620216</v>
      </c>
      <c r="K45" s="10">
        <v>0.32599185102221206</v>
      </c>
      <c r="N45"/>
      <c r="O45"/>
      <c r="P45"/>
      <c r="Q45"/>
      <c r="R45"/>
      <c r="S45"/>
      <c r="T45"/>
      <c r="U45"/>
      <c r="V45"/>
    </row>
    <row r="46" spans="1:22" x14ac:dyDescent="0.2">
      <c r="A46" s="31" t="s">
        <v>130</v>
      </c>
      <c r="B46" s="31" t="s">
        <v>167</v>
      </c>
      <c r="C46" s="64">
        <v>400.5</v>
      </c>
      <c r="D46" s="10">
        <v>15.830886100000001</v>
      </c>
      <c r="E46" s="13">
        <v>280.35000000000002</v>
      </c>
      <c r="F46" s="10">
        <v>16.1814</v>
      </c>
      <c r="G46" s="8">
        <v>0.21545668773933335</v>
      </c>
      <c r="H46" s="8">
        <v>2.0477618626909732E-2</v>
      </c>
      <c r="I46" s="10">
        <v>5.1899025805686279</v>
      </c>
      <c r="J46" s="10">
        <v>0.60228290079146163</v>
      </c>
      <c r="K46" s="10">
        <v>0.25872422326323974</v>
      </c>
      <c r="N46"/>
      <c r="O46"/>
      <c r="P46"/>
      <c r="Q46"/>
      <c r="R46"/>
      <c r="S46"/>
      <c r="T46"/>
      <c r="U46"/>
      <c r="V46"/>
    </row>
    <row r="47" spans="1:22" x14ac:dyDescent="0.2">
      <c r="A47" s="31" t="s">
        <v>130</v>
      </c>
      <c r="B47" s="31" t="s">
        <v>168</v>
      </c>
      <c r="C47" s="64">
        <v>415.5</v>
      </c>
      <c r="D47" s="10">
        <v>16.077721499999999</v>
      </c>
      <c r="E47" s="13">
        <v>287.91699999999997</v>
      </c>
      <c r="F47" s="10">
        <v>16.462199999999999</v>
      </c>
      <c r="G47" s="8">
        <v>0.21925884682009406</v>
      </c>
      <c r="H47" s="8">
        <v>2.1424525903656851E-2</v>
      </c>
      <c r="I47" s="10">
        <v>5.301730788826295</v>
      </c>
      <c r="J47" s="10">
        <v>0.63013311481343681</v>
      </c>
      <c r="K47" s="10">
        <v>0.25845825052006516</v>
      </c>
      <c r="N47"/>
      <c r="O47"/>
      <c r="P47"/>
      <c r="Q47"/>
      <c r="R47"/>
      <c r="S47"/>
      <c r="T47"/>
      <c r="U47"/>
      <c r="V47"/>
    </row>
    <row r="48" spans="1:22" x14ac:dyDescent="0.2">
      <c r="A48" s="31" t="s">
        <v>130</v>
      </c>
      <c r="B48" s="31" t="s">
        <v>169</v>
      </c>
      <c r="C48" s="64">
        <v>423.5</v>
      </c>
      <c r="D48" s="10">
        <v>16.191139199999999</v>
      </c>
      <c r="E48" s="13">
        <v>292.5</v>
      </c>
      <c r="F48" s="10">
        <v>16.5885</v>
      </c>
      <c r="G48" s="8">
        <v>0.20403597292952125</v>
      </c>
      <c r="H48" s="8">
        <v>1.5816357818986944E-2</v>
      </c>
      <c r="I48" s="10">
        <v>4.8539992038094475</v>
      </c>
      <c r="J48" s="10">
        <v>0.46518699467608648</v>
      </c>
      <c r="K48" s="10">
        <v>0.32988441408613467</v>
      </c>
      <c r="N48"/>
      <c r="O48"/>
      <c r="P48"/>
      <c r="Q48"/>
      <c r="R48"/>
      <c r="S48"/>
      <c r="T48"/>
      <c r="U48"/>
      <c r="V48"/>
    </row>
    <row r="49" spans="1:22" x14ac:dyDescent="0.2">
      <c r="A49" s="31" t="s">
        <v>130</v>
      </c>
      <c r="B49" s="31" t="s">
        <v>170</v>
      </c>
      <c r="C49" s="64">
        <v>437.5</v>
      </c>
      <c r="D49" s="10">
        <v>16.336455699999998</v>
      </c>
      <c r="E49" s="13">
        <v>301.85000000000002</v>
      </c>
      <c r="F49" s="10">
        <v>16.6859</v>
      </c>
      <c r="G49" s="8">
        <v>0.22587563601940597</v>
      </c>
      <c r="H49" s="8">
        <v>1.670594424117141E-2</v>
      </c>
      <c r="I49" s="10">
        <v>5.4963422358648808</v>
      </c>
      <c r="J49" s="10">
        <v>0.49135130121092363</v>
      </c>
      <c r="K49" s="10">
        <v>0.29996859928095132</v>
      </c>
      <c r="N49"/>
      <c r="O49"/>
      <c r="P49"/>
      <c r="Q49"/>
      <c r="R49"/>
      <c r="S49"/>
      <c r="T49"/>
      <c r="U49"/>
      <c r="V49"/>
    </row>
    <row r="50" spans="1:22" x14ac:dyDescent="0.2">
      <c r="A50" s="31" t="s">
        <v>130</v>
      </c>
      <c r="B50" s="31" t="s">
        <v>171</v>
      </c>
      <c r="C50" s="64">
        <v>520.5</v>
      </c>
      <c r="D50" s="10">
        <v>17.0509375</v>
      </c>
      <c r="E50" s="13">
        <v>368.072</v>
      </c>
      <c r="F50" s="10">
        <v>17.027100000000001</v>
      </c>
      <c r="G50" s="8">
        <v>0.21396618643510296</v>
      </c>
      <c r="H50" s="8">
        <v>6.4185827402714446E-2</v>
      </c>
      <c r="I50" s="10">
        <v>5.1460643069147922</v>
      </c>
      <c r="J50" s="10">
        <v>1.8878184530210129</v>
      </c>
      <c r="K50" s="10">
        <v>2.6580863956088371E-2</v>
      </c>
      <c r="N50"/>
      <c r="O50"/>
      <c r="P50"/>
      <c r="Q50"/>
      <c r="R50"/>
      <c r="S50"/>
      <c r="T50"/>
      <c r="U50"/>
      <c r="V50"/>
    </row>
    <row r="51" spans="1:22" x14ac:dyDescent="0.2">
      <c r="A51" s="31" t="s">
        <v>130</v>
      </c>
      <c r="B51" s="31" t="s">
        <v>172</v>
      </c>
      <c r="C51" s="64">
        <v>629.5</v>
      </c>
      <c r="D51" s="10">
        <v>17.1623947</v>
      </c>
      <c r="E51" s="13">
        <v>461.67500000000001</v>
      </c>
      <c r="F51" s="10">
        <v>17.065349999999999</v>
      </c>
      <c r="G51" s="8">
        <v>0.18216165595634065</v>
      </c>
      <c r="H51" s="8">
        <v>3.6388917153600001E-2</v>
      </c>
      <c r="I51" s="10">
        <v>4.210636939892372</v>
      </c>
      <c r="J51" s="10">
        <v>1.0702622692235284</v>
      </c>
      <c r="K51" s="10">
        <v>9.0461509268105242E-2</v>
      </c>
      <c r="N51"/>
      <c r="O51"/>
      <c r="P51"/>
      <c r="Q51"/>
      <c r="R51"/>
      <c r="S51"/>
      <c r="T51"/>
      <c r="U51"/>
      <c r="V51"/>
    </row>
    <row r="52" spans="1:22" x14ac:dyDescent="0.2">
      <c r="A52" s="31" t="s">
        <v>130</v>
      </c>
      <c r="B52" s="31" t="s">
        <v>173</v>
      </c>
      <c r="C52" s="64">
        <v>700.5</v>
      </c>
      <c r="D52" s="10">
        <v>17.1960263</v>
      </c>
      <c r="E52" s="13">
        <v>515.928</v>
      </c>
      <c r="F52" s="10">
        <v>17.073</v>
      </c>
      <c r="G52" s="8">
        <v>0.20727988064903691</v>
      </c>
      <c r="H52" s="8">
        <v>3.2202020409798207E-2</v>
      </c>
      <c r="I52" s="10">
        <v>4.9494082543834379</v>
      </c>
      <c r="J52" s="10">
        <v>0.94711824734700567</v>
      </c>
      <c r="K52" s="10">
        <v>0.11066033206652259</v>
      </c>
      <c r="N52"/>
      <c r="O52"/>
      <c r="P52"/>
      <c r="Q52"/>
      <c r="R52"/>
      <c r="S52"/>
      <c r="T52"/>
      <c r="U52"/>
      <c r="V52"/>
    </row>
    <row r="53" spans="1:22" x14ac:dyDescent="0.2">
      <c r="A53" s="31" t="s">
        <v>130</v>
      </c>
      <c r="B53" s="31" t="s">
        <v>174</v>
      </c>
      <c r="C53" s="64">
        <v>900.5</v>
      </c>
      <c r="D53" s="10">
        <v>17.290763200000001</v>
      </c>
      <c r="E53" s="13">
        <v>695.54399999999998</v>
      </c>
      <c r="F53" s="10">
        <v>17.100000000000001</v>
      </c>
      <c r="G53" s="8">
        <v>0.22047397996579524</v>
      </c>
      <c r="H53" s="8">
        <v>3.7469766649743226E-2</v>
      </c>
      <c r="I53" s="10">
        <v>5.3374699989939769</v>
      </c>
      <c r="J53" s="10">
        <v>1.1020519602865662</v>
      </c>
      <c r="K53" s="10">
        <v>6.2389148150217837E-2</v>
      </c>
      <c r="N53"/>
      <c r="O53"/>
      <c r="P53"/>
      <c r="Q53"/>
      <c r="R53"/>
      <c r="S53"/>
      <c r="T53"/>
      <c r="U53"/>
      <c r="V53"/>
    </row>
    <row r="54" spans="1:22" x14ac:dyDescent="0.2">
      <c r="A54" s="31" t="s">
        <v>130</v>
      </c>
      <c r="B54" s="31" t="s">
        <v>175</v>
      </c>
      <c r="C54" s="64">
        <v>1000.5</v>
      </c>
      <c r="D54" s="10">
        <v>17.368719500000001</v>
      </c>
      <c r="E54" s="13">
        <v>802.90300000000002</v>
      </c>
      <c r="F54" s="10">
        <v>17.193950000000001</v>
      </c>
      <c r="G54" s="8">
        <v>0.26349467155734008</v>
      </c>
      <c r="H54" s="8">
        <v>3.1066055254402029E-2</v>
      </c>
      <c r="I54" s="10">
        <v>6.6027844575688253</v>
      </c>
      <c r="J54" s="10">
        <v>0.91370750748241303</v>
      </c>
      <c r="K54" s="10">
        <v>7.2609359719531308E-2</v>
      </c>
      <c r="N54"/>
      <c r="O54"/>
      <c r="P54"/>
      <c r="Q54"/>
      <c r="R54"/>
      <c r="S54"/>
      <c r="T54"/>
      <c r="U54"/>
      <c r="V54"/>
    </row>
    <row r="55" spans="1:22" x14ac:dyDescent="0.2">
      <c r="A55" s="31" t="s">
        <v>130</v>
      </c>
      <c r="B55" s="31" t="s">
        <v>176</v>
      </c>
      <c r="C55" s="64">
        <v>1450.5</v>
      </c>
      <c r="D55" s="10">
        <v>17.771342300000001</v>
      </c>
      <c r="E55" s="13">
        <v>1423.12</v>
      </c>
      <c r="F55" s="10">
        <v>17.389099999999999</v>
      </c>
      <c r="G55" s="8">
        <v>0.21802956899432011</v>
      </c>
      <c r="H55" s="8">
        <v>4.4798069096740403E-2</v>
      </c>
      <c r="I55" s="10">
        <v>5.2655755586564732</v>
      </c>
      <c r="J55" s="10">
        <v>1.3175902675511884</v>
      </c>
      <c r="K55" s="10">
        <v>5.5842892480211077E-2</v>
      </c>
      <c r="N55"/>
      <c r="O55"/>
      <c r="P55"/>
      <c r="Q55"/>
      <c r="R55"/>
      <c r="S55"/>
      <c r="T55"/>
      <c r="U55"/>
      <c r="V5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EB18E-62E5-8042-B2F8-E48C115863DE}">
  <dimension ref="A1:I93"/>
  <sheetViews>
    <sheetView topLeftCell="A72" workbookViewId="0">
      <selection activeCell="K14" sqref="K14"/>
    </sheetView>
  </sheetViews>
  <sheetFormatPr baseColWidth="10" defaultRowHeight="16" x14ac:dyDescent="0.2"/>
  <cols>
    <col min="1" max="1" width="15.1640625" style="1" customWidth="1"/>
    <col min="2" max="3" width="10.6640625" style="1"/>
    <col min="4" max="4" width="13.6640625" style="54" customWidth="1"/>
    <col min="5" max="5" width="10.6640625" style="1"/>
    <col min="6" max="6" width="14" style="1" customWidth="1"/>
    <col min="7" max="7" width="17.1640625" style="1" customWidth="1"/>
    <col min="8" max="8" width="16.33203125" style="1" customWidth="1"/>
    <col min="9" max="9" width="10.6640625" style="1"/>
  </cols>
  <sheetData>
    <row r="1" spans="1:9" s="18" customFormat="1" x14ac:dyDescent="0.2">
      <c r="A1" s="37" t="s">
        <v>365</v>
      </c>
      <c r="B1" s="37"/>
      <c r="C1" s="37"/>
      <c r="D1" s="54"/>
      <c r="E1" s="37"/>
      <c r="F1" s="37"/>
      <c r="G1" s="37"/>
      <c r="H1" s="37"/>
      <c r="I1" s="37"/>
    </row>
    <row r="2" spans="1:9" ht="42" x14ac:dyDescent="0.2">
      <c r="A2" s="39" t="s">
        <v>178</v>
      </c>
      <c r="B2" s="39" t="s">
        <v>179</v>
      </c>
      <c r="C2" s="40" t="s">
        <v>180</v>
      </c>
      <c r="D2" s="2" t="s">
        <v>177</v>
      </c>
      <c r="E2" s="39" t="s">
        <v>181</v>
      </c>
      <c r="F2" s="39" t="s">
        <v>182</v>
      </c>
      <c r="G2" s="40" t="s">
        <v>183</v>
      </c>
      <c r="H2" s="40" t="s">
        <v>184</v>
      </c>
      <c r="I2" s="39" t="s">
        <v>185</v>
      </c>
    </row>
    <row r="3" spans="1:9" x14ac:dyDescent="0.2">
      <c r="A3" s="41" t="s">
        <v>186</v>
      </c>
      <c r="B3" s="42" t="s">
        <v>187</v>
      </c>
      <c r="C3" s="43">
        <v>8.5</v>
      </c>
      <c r="D3" s="54">
        <v>4.3619882399999996</v>
      </c>
      <c r="E3" s="45">
        <v>0.39302898752178611</v>
      </c>
      <c r="F3" s="45">
        <v>2.066476460337777E-2</v>
      </c>
      <c r="G3" s="43">
        <v>10.412617280052533</v>
      </c>
      <c r="H3" s="43">
        <v>0.60778719421699279</v>
      </c>
      <c r="I3" s="45">
        <v>0.57606430691823896</v>
      </c>
    </row>
    <row r="4" spans="1:9" x14ac:dyDescent="0.2">
      <c r="A4" s="41" t="s">
        <v>186</v>
      </c>
      <c r="B4" s="42" t="s">
        <v>188</v>
      </c>
      <c r="C4" s="43">
        <v>15.5</v>
      </c>
      <c r="D4" s="54">
        <v>4.9885294099999999</v>
      </c>
      <c r="E4" s="45">
        <v>0.37432413397046238</v>
      </c>
      <c r="F4" s="45">
        <v>2.4299145881626877E-2</v>
      </c>
      <c r="G4" s="43">
        <v>9.8624745285430109</v>
      </c>
      <c r="H4" s="43">
        <v>0.71468076122431867</v>
      </c>
      <c r="I4" s="45">
        <v>0.51619993212285753</v>
      </c>
    </row>
    <row r="5" spans="1:9" x14ac:dyDescent="0.2">
      <c r="A5" s="41" t="s">
        <v>186</v>
      </c>
      <c r="B5" s="42" t="s">
        <v>189</v>
      </c>
      <c r="C5" s="43">
        <v>20.5</v>
      </c>
      <c r="D5" s="54">
        <v>5.4360588200000004</v>
      </c>
      <c r="E5" s="45">
        <v>0.37846649814997985</v>
      </c>
      <c r="F5" s="45">
        <v>2.2433410836914715E-2</v>
      </c>
      <c r="G5" s="43">
        <v>9.9843087691170549</v>
      </c>
      <c r="H5" s="43">
        <v>0.65980620108572552</v>
      </c>
      <c r="I5" s="45">
        <v>0.44091949081401327</v>
      </c>
    </row>
    <row r="6" spans="1:9" x14ac:dyDescent="0.2">
      <c r="A6" s="41" t="s">
        <v>186</v>
      </c>
      <c r="B6" s="42" t="s">
        <v>190</v>
      </c>
      <c r="C6" s="43">
        <v>25.5</v>
      </c>
      <c r="D6" s="54">
        <v>5.8835882399999999</v>
      </c>
      <c r="E6" s="45">
        <v>0.38310356146397501</v>
      </c>
      <c r="F6" s="45">
        <v>2.4024615732152116E-2</v>
      </c>
      <c r="G6" s="43">
        <v>10.120692984234559</v>
      </c>
      <c r="H6" s="43">
        <v>0.70660634506329778</v>
      </c>
      <c r="I6" s="45">
        <v>0.42066180900102301</v>
      </c>
    </row>
    <row r="7" spans="1:9" x14ac:dyDescent="0.2">
      <c r="A7" s="41" t="s">
        <v>186</v>
      </c>
      <c r="B7" s="42" t="s">
        <v>191</v>
      </c>
      <c r="C7" s="43">
        <v>30.5</v>
      </c>
      <c r="D7" s="54">
        <v>6.3311176500000004</v>
      </c>
      <c r="E7" s="45">
        <v>0.37266892125060391</v>
      </c>
      <c r="F7" s="45">
        <v>2.6409061318353733E-2</v>
      </c>
      <c r="G7" s="43">
        <v>9.8137918014883496</v>
      </c>
      <c r="H7" s="43">
        <v>0.77673709759864096</v>
      </c>
      <c r="I7" s="45">
        <v>0.84944111711495496</v>
      </c>
    </row>
    <row r="8" spans="1:9" x14ac:dyDescent="0.2">
      <c r="A8" s="41" t="s">
        <v>186</v>
      </c>
      <c r="B8" s="42" t="s">
        <v>192</v>
      </c>
      <c r="C8" s="43">
        <v>35.5</v>
      </c>
      <c r="D8" s="54">
        <v>6.7786470599999999</v>
      </c>
      <c r="E8" s="45">
        <v>0.38938218963053201</v>
      </c>
      <c r="F8" s="45">
        <v>2.2367978610363812E-2</v>
      </c>
      <c r="G8" s="43">
        <v>10.305358518545059</v>
      </c>
      <c r="H8" s="43">
        <v>0.6578817238342296</v>
      </c>
      <c r="I8" s="45">
        <v>0.57062530121006216</v>
      </c>
    </row>
    <row r="9" spans="1:9" x14ac:dyDescent="0.2">
      <c r="A9" s="41" t="s">
        <v>186</v>
      </c>
      <c r="B9" s="46" t="s">
        <v>193</v>
      </c>
      <c r="C9" s="43">
        <v>41</v>
      </c>
      <c r="D9" s="54">
        <v>7.2709294099999999</v>
      </c>
      <c r="E9" s="45">
        <v>0.36643802198432973</v>
      </c>
      <c r="F9" s="45">
        <v>2.4629550055149503E-2</v>
      </c>
      <c r="G9" s="43">
        <v>9.6305300583626394</v>
      </c>
      <c r="H9" s="43">
        <v>0.72439853103380791</v>
      </c>
      <c r="I9" s="45">
        <v>0.58482784187551018</v>
      </c>
    </row>
    <row r="10" spans="1:9" x14ac:dyDescent="0.2">
      <c r="A10" s="41" t="s">
        <v>186</v>
      </c>
      <c r="B10" s="46" t="s">
        <v>194</v>
      </c>
      <c r="C10" s="43">
        <v>45.5</v>
      </c>
      <c r="D10" s="54">
        <v>7.67370588</v>
      </c>
      <c r="E10" s="45">
        <v>0.37608475075553421</v>
      </c>
      <c r="F10" s="45">
        <v>1.9692645995383909E-2</v>
      </c>
      <c r="G10" s="43">
        <v>9.9142573751627712</v>
      </c>
      <c r="H10" s="43">
        <v>0.57919547045246667</v>
      </c>
      <c r="I10" s="45">
        <v>0.65983118335489643</v>
      </c>
    </row>
    <row r="11" spans="1:9" x14ac:dyDescent="0.2">
      <c r="A11" s="41" t="s">
        <v>186</v>
      </c>
      <c r="B11" s="46" t="s">
        <v>195</v>
      </c>
      <c r="C11" s="43">
        <v>52.5</v>
      </c>
      <c r="D11" s="54">
        <v>8.3002470600000002</v>
      </c>
      <c r="E11" s="45">
        <v>0.35461358273823579</v>
      </c>
      <c r="F11" s="45">
        <v>2.0242073287580858E-2</v>
      </c>
      <c r="G11" s="43">
        <v>9.2827524334775227</v>
      </c>
      <c r="H11" s="43">
        <v>0.59535509669355591</v>
      </c>
      <c r="I11" s="45">
        <v>0.81418817225460138</v>
      </c>
    </row>
    <row r="12" spans="1:9" x14ac:dyDescent="0.2">
      <c r="A12" s="41" t="s">
        <v>186</v>
      </c>
      <c r="B12" s="46" t="s">
        <v>196</v>
      </c>
      <c r="C12" s="43">
        <v>59.5</v>
      </c>
      <c r="D12" s="54">
        <v>8.7599166700000008</v>
      </c>
      <c r="E12" s="45">
        <v>0.35655307448758533</v>
      </c>
      <c r="F12" s="45">
        <v>2.2178730649115231E-2</v>
      </c>
      <c r="G12" s="43">
        <v>9.3397963084583928</v>
      </c>
      <c r="H12" s="43">
        <v>0.6523156073269174</v>
      </c>
      <c r="I12" s="45">
        <v>0.94785622287453419</v>
      </c>
    </row>
    <row r="13" spans="1:9" x14ac:dyDescent="0.2">
      <c r="A13" s="41" t="s">
        <v>186</v>
      </c>
      <c r="B13" s="46" t="s">
        <v>197</v>
      </c>
      <c r="C13" s="43">
        <v>65.5</v>
      </c>
      <c r="D13" s="54">
        <v>9.1746999999999996</v>
      </c>
      <c r="E13" s="45">
        <v>0.34945080622239422</v>
      </c>
      <c r="F13" s="45">
        <v>1.8555903386494321E-2</v>
      </c>
      <c r="G13" s="43">
        <v>9.1309060653645364</v>
      </c>
      <c r="H13" s="43">
        <v>0.54576186430865548</v>
      </c>
      <c r="I13" s="45">
        <v>0.72714414768965629</v>
      </c>
    </row>
    <row r="14" spans="1:9" x14ac:dyDescent="0.2">
      <c r="A14" s="41" t="s">
        <v>186</v>
      </c>
      <c r="B14" s="46" t="s">
        <v>198</v>
      </c>
      <c r="C14" s="43">
        <v>66.5</v>
      </c>
      <c r="D14" s="54">
        <v>9.3020999999999994</v>
      </c>
      <c r="E14" s="45">
        <v>0.35216269512590853</v>
      </c>
      <c r="F14" s="45">
        <v>1.9364671717147241E-2</v>
      </c>
      <c r="G14" s="43">
        <v>9.210667503703192</v>
      </c>
      <c r="H14" s="43">
        <v>0.56954916815139001</v>
      </c>
      <c r="I14" s="45">
        <v>0.52800177080059418</v>
      </c>
    </row>
    <row r="15" spans="1:9" x14ac:dyDescent="0.2">
      <c r="A15" s="41" t="s">
        <v>186</v>
      </c>
      <c r="B15" s="46" t="s">
        <v>199</v>
      </c>
      <c r="C15" s="43">
        <v>67.5</v>
      </c>
      <c r="D15" s="54">
        <v>9.4295000000000009</v>
      </c>
      <c r="E15" s="45">
        <v>0.35844196427602637</v>
      </c>
      <c r="F15" s="45">
        <v>1.9349205824892402E-2</v>
      </c>
      <c r="G15" s="43">
        <v>9.395351890471364</v>
      </c>
      <c r="H15" s="43">
        <v>0.56909428896742398</v>
      </c>
      <c r="I15" s="45">
        <v>0.56714734636755393</v>
      </c>
    </row>
    <row r="16" spans="1:9" x14ac:dyDescent="0.2">
      <c r="A16" s="41" t="s">
        <v>186</v>
      </c>
      <c r="B16" s="46" t="s">
        <v>200</v>
      </c>
      <c r="C16" s="43">
        <v>68.5</v>
      </c>
      <c r="D16" s="54">
        <v>9.5569000000000006</v>
      </c>
      <c r="E16" s="45">
        <v>0.3570801347672769</v>
      </c>
      <c r="F16" s="45">
        <v>1.9523685861683248E-2</v>
      </c>
      <c r="G16" s="43">
        <v>9.3552980813904973</v>
      </c>
      <c r="H16" s="43">
        <v>0.57422605475538901</v>
      </c>
      <c r="I16" s="45">
        <v>0.57409497797356823</v>
      </c>
    </row>
    <row r="17" spans="1:9" x14ac:dyDescent="0.2">
      <c r="A17" s="41" t="s">
        <v>186</v>
      </c>
      <c r="B17" s="42" t="s">
        <v>201</v>
      </c>
      <c r="C17" s="43">
        <v>69.5</v>
      </c>
      <c r="D17" s="54">
        <v>9.6843000000000004</v>
      </c>
      <c r="E17" s="45">
        <v>0.39593319600795912</v>
      </c>
      <c r="F17" s="45">
        <v>2.2447985717218483E-2</v>
      </c>
      <c r="G17" s="43">
        <v>10.498035176704679</v>
      </c>
      <c r="H17" s="43">
        <v>0.66023487403583836</v>
      </c>
      <c r="I17" s="45">
        <v>0.6508079821415339</v>
      </c>
    </row>
    <row r="18" spans="1:9" x14ac:dyDescent="0.2">
      <c r="A18" s="41" t="s">
        <v>186</v>
      </c>
      <c r="B18" s="42" t="s">
        <v>202</v>
      </c>
      <c r="C18" s="43">
        <v>71.5</v>
      </c>
      <c r="D18" s="54">
        <v>9.9390999999999998</v>
      </c>
      <c r="E18" s="45">
        <v>0.34855632611932225</v>
      </c>
      <c r="F18" s="45">
        <v>2.103994103995982E-2</v>
      </c>
      <c r="G18" s="43">
        <v>9.104597827038889</v>
      </c>
      <c r="H18" s="43">
        <v>0.61882179529293602</v>
      </c>
      <c r="I18" s="45">
        <v>0.39893210956132108</v>
      </c>
    </row>
    <row r="19" spans="1:9" x14ac:dyDescent="0.2">
      <c r="A19" s="41" t="s">
        <v>186</v>
      </c>
      <c r="B19" s="42" t="s">
        <v>203</v>
      </c>
      <c r="C19" s="43">
        <v>72.5</v>
      </c>
      <c r="D19" s="54">
        <v>10.0665</v>
      </c>
      <c r="E19" s="45">
        <v>0.33365438993355018</v>
      </c>
      <c r="F19" s="45">
        <v>2.2067464004927002E-2</v>
      </c>
      <c r="G19" s="43">
        <v>8.6663055862808882</v>
      </c>
      <c r="H19" s="43">
        <v>0.64904305896843972</v>
      </c>
      <c r="I19" s="45">
        <v>0.86495500775140965</v>
      </c>
    </row>
    <row r="20" spans="1:9" x14ac:dyDescent="0.2">
      <c r="A20" s="41" t="s">
        <v>186</v>
      </c>
      <c r="B20" s="42" t="s">
        <v>204</v>
      </c>
      <c r="C20" s="43">
        <v>75.5</v>
      </c>
      <c r="D20" s="54">
        <v>10.448700000000001</v>
      </c>
      <c r="E20" s="45">
        <v>0.3262656664121108</v>
      </c>
      <c r="F20" s="45">
        <v>2.0918466656015794E-2</v>
      </c>
      <c r="G20" s="43">
        <v>8.4489901885914946</v>
      </c>
      <c r="H20" s="43">
        <v>0.61524901929458053</v>
      </c>
      <c r="I20" s="45">
        <v>0.65559860621281507</v>
      </c>
    </row>
    <row r="21" spans="1:9" x14ac:dyDescent="0.2">
      <c r="A21" s="41" t="s">
        <v>186</v>
      </c>
      <c r="B21" s="42" t="s">
        <v>205</v>
      </c>
      <c r="C21" s="43">
        <v>78.5</v>
      </c>
      <c r="D21" s="54">
        <v>10.8309</v>
      </c>
      <c r="E21" s="45">
        <v>0.32575407525252825</v>
      </c>
      <c r="F21" s="45">
        <v>1.9719349490097716E-2</v>
      </c>
      <c r="G21" s="43">
        <v>8.4339433897802429</v>
      </c>
      <c r="H21" s="43">
        <v>0.57998086735581467</v>
      </c>
      <c r="I21" s="45">
        <v>0.38794186197588809</v>
      </c>
    </row>
    <row r="22" spans="1:9" x14ac:dyDescent="0.2">
      <c r="A22" s="41" t="s">
        <v>186</v>
      </c>
      <c r="B22" s="42" t="s">
        <v>206</v>
      </c>
      <c r="C22" s="43">
        <v>80.5</v>
      </c>
      <c r="D22" s="54">
        <v>11.085699999999999</v>
      </c>
      <c r="E22" s="45">
        <v>0.31427182962911993</v>
      </c>
      <c r="F22" s="45">
        <v>2.1439773596167225E-2</v>
      </c>
      <c r="G22" s="43">
        <v>8.09623028320941</v>
      </c>
      <c r="H22" s="43">
        <v>0.63058157635785861</v>
      </c>
      <c r="I22" s="45">
        <v>0.55556314811081997</v>
      </c>
    </row>
    <row r="23" spans="1:9" x14ac:dyDescent="0.2">
      <c r="A23" s="41" t="s">
        <v>186</v>
      </c>
      <c r="B23" s="42" t="s">
        <v>207</v>
      </c>
      <c r="C23" s="43">
        <v>81.5</v>
      </c>
      <c r="D23" s="54">
        <v>11.213100000000001</v>
      </c>
      <c r="E23" s="45">
        <v>0.32666768475469732</v>
      </c>
      <c r="F23" s="45">
        <v>1.9601753579930697E-2</v>
      </c>
      <c r="G23" s="43">
        <v>8.4608142574910978</v>
      </c>
      <c r="H23" s="43">
        <v>0.57652216411560886</v>
      </c>
      <c r="I23" s="45">
        <v>0.50678393431709756</v>
      </c>
    </row>
    <row r="24" spans="1:9" x14ac:dyDescent="0.2">
      <c r="A24" s="41" t="s">
        <v>186</v>
      </c>
      <c r="B24" s="42" t="s">
        <v>208</v>
      </c>
      <c r="C24" s="43">
        <v>82.5</v>
      </c>
      <c r="D24" s="54">
        <v>11.3405</v>
      </c>
      <c r="E24" s="45">
        <v>0.31898133608797546</v>
      </c>
      <c r="F24" s="45">
        <v>1.9077504191663989E-2</v>
      </c>
      <c r="G24" s="43">
        <v>8.2347451790581019</v>
      </c>
      <c r="H24" s="43">
        <v>0.56110306446070624</v>
      </c>
      <c r="I24" s="45">
        <v>0.54388256120388156</v>
      </c>
    </row>
    <row r="25" spans="1:9" x14ac:dyDescent="0.2">
      <c r="A25" s="41" t="s">
        <v>186</v>
      </c>
      <c r="B25" s="46" t="s">
        <v>209</v>
      </c>
      <c r="C25" s="43">
        <v>83.5</v>
      </c>
      <c r="D25" s="54">
        <v>11.4679</v>
      </c>
      <c r="E25" s="45">
        <v>0.30245488475893645</v>
      </c>
      <c r="F25" s="45">
        <v>1.7981066765447206E-2</v>
      </c>
      <c r="G25" s="43">
        <v>7.7486730811451894</v>
      </c>
      <c r="H25" s="43">
        <v>0.52885490486609488</v>
      </c>
      <c r="I25" s="45">
        <v>0.79882027532067545</v>
      </c>
    </row>
    <row r="26" spans="1:9" x14ac:dyDescent="0.2">
      <c r="A26" s="41" t="s">
        <v>186</v>
      </c>
      <c r="B26" s="46" t="s">
        <v>210</v>
      </c>
      <c r="C26" s="43">
        <v>85</v>
      </c>
      <c r="D26" s="54">
        <v>11.659000000000001</v>
      </c>
      <c r="E26" s="45">
        <v>0.30940223792171029</v>
      </c>
      <c r="F26" s="45">
        <v>1.7662694811781853E-2</v>
      </c>
      <c r="G26" s="43">
        <v>7.9530069976973614</v>
      </c>
      <c r="H26" s="43">
        <v>0.51949102387593626</v>
      </c>
      <c r="I26" s="45">
        <v>0.63345080225591299</v>
      </c>
    </row>
    <row r="27" spans="1:9" x14ac:dyDescent="0.2">
      <c r="A27" s="41" t="s">
        <v>186</v>
      </c>
      <c r="B27" s="46" t="s">
        <v>211</v>
      </c>
      <c r="C27" s="43">
        <v>86.5</v>
      </c>
      <c r="D27" s="54">
        <v>11.67046</v>
      </c>
      <c r="E27" s="45">
        <v>0.304491994985502</v>
      </c>
      <c r="F27" s="45">
        <v>1.8405858198084449E-2</v>
      </c>
      <c r="G27" s="43">
        <v>7.8085880878088822</v>
      </c>
      <c r="H27" s="43">
        <v>0.54134877053189534</v>
      </c>
      <c r="I27" s="45">
        <v>0.56479906564256865</v>
      </c>
    </row>
    <row r="28" spans="1:9" x14ac:dyDescent="0.2">
      <c r="A28" s="41" t="s">
        <v>186</v>
      </c>
      <c r="B28" s="46" t="s">
        <v>212</v>
      </c>
      <c r="C28" s="43">
        <v>87.5</v>
      </c>
      <c r="D28" s="54">
        <v>11.678100000000001</v>
      </c>
      <c r="E28" s="45">
        <v>0.30697497965452464</v>
      </c>
      <c r="F28" s="45">
        <v>1.9441715179854029E-2</v>
      </c>
      <c r="G28" s="43">
        <v>7.8816170486624895</v>
      </c>
      <c r="H28" s="43">
        <v>0.57181515234864833</v>
      </c>
      <c r="I28" s="45">
        <v>0.43946484016092446</v>
      </c>
    </row>
    <row r="29" spans="1:9" x14ac:dyDescent="0.2">
      <c r="A29" s="41" t="s">
        <v>186</v>
      </c>
      <c r="B29" s="46" t="s">
        <v>213</v>
      </c>
      <c r="C29" s="43">
        <v>88.5</v>
      </c>
      <c r="D29" s="54">
        <v>11.685739999999999</v>
      </c>
      <c r="E29" s="45">
        <v>0.29119449228119809</v>
      </c>
      <c r="F29" s="45">
        <v>1.7350010902059895E-2</v>
      </c>
      <c r="G29" s="43">
        <v>7.417485067094062</v>
      </c>
      <c r="H29" s="43">
        <v>0.51029443829587873</v>
      </c>
      <c r="I29" s="45">
        <v>0.71735619537528761</v>
      </c>
    </row>
    <row r="30" spans="1:9" x14ac:dyDescent="0.2">
      <c r="A30" s="41" t="s">
        <v>186</v>
      </c>
      <c r="B30" s="46" t="s">
        <v>214</v>
      </c>
      <c r="C30" s="43">
        <v>90.5</v>
      </c>
      <c r="D30" s="54">
        <v>11.70102</v>
      </c>
      <c r="E30" s="45">
        <v>0.2885914938105123</v>
      </c>
      <c r="F30" s="45">
        <v>1.7233085823628164E-2</v>
      </c>
      <c r="G30" s="43">
        <v>7.3409262885444786</v>
      </c>
      <c r="H30" s="43">
        <v>0.50685546540082882</v>
      </c>
      <c r="I30" s="45">
        <v>1.4075225729832193</v>
      </c>
    </row>
    <row r="31" spans="1:9" x14ac:dyDescent="0.2">
      <c r="A31" s="41" t="s">
        <v>186</v>
      </c>
      <c r="B31" s="46" t="s">
        <v>215</v>
      </c>
      <c r="C31" s="43">
        <v>93</v>
      </c>
      <c r="D31" s="54">
        <v>11.72012</v>
      </c>
      <c r="E31" s="45">
        <v>0.28384813413424981</v>
      </c>
      <c r="F31" s="45">
        <v>1.6494836236182867E-2</v>
      </c>
      <c r="G31" s="43">
        <v>7.2014157098308758</v>
      </c>
      <c r="H31" s="43">
        <v>0.48514224224067348</v>
      </c>
      <c r="I31" s="45">
        <v>0.795669958115649</v>
      </c>
    </row>
    <row r="32" spans="1:9" x14ac:dyDescent="0.2">
      <c r="A32" s="41" t="s">
        <v>186</v>
      </c>
      <c r="B32" s="46" t="s">
        <v>216</v>
      </c>
      <c r="C32" s="43">
        <v>97</v>
      </c>
      <c r="D32" s="54">
        <v>11.750679999999999</v>
      </c>
      <c r="E32" s="45">
        <v>0.27820242995070854</v>
      </c>
      <c r="F32" s="45">
        <v>1.8166722351936386E-2</v>
      </c>
      <c r="G32" s="43">
        <v>7.0353655867855442</v>
      </c>
      <c r="H32" s="43">
        <v>0.53431536329224816</v>
      </c>
      <c r="I32" s="45">
        <v>0.64846578220230833</v>
      </c>
    </row>
    <row r="33" spans="1:9" x14ac:dyDescent="0.2">
      <c r="A33" s="41" t="s">
        <v>186</v>
      </c>
      <c r="B33" s="46" t="s">
        <v>217</v>
      </c>
      <c r="C33" s="43">
        <v>101.5</v>
      </c>
      <c r="D33" s="54">
        <v>11.78506</v>
      </c>
      <c r="E33" s="45">
        <v>0.26783952900560992</v>
      </c>
      <c r="F33" s="45">
        <v>1.9480478815515852E-2</v>
      </c>
      <c r="G33" s="43">
        <v>6.730574382517938</v>
      </c>
      <c r="H33" s="43">
        <v>0.57295525927987789</v>
      </c>
      <c r="I33" s="45">
        <v>0.78071348632054249</v>
      </c>
    </row>
    <row r="34" spans="1:9" x14ac:dyDescent="0.2">
      <c r="A34" s="41" t="s">
        <v>186</v>
      </c>
      <c r="B34" s="46" t="s">
        <v>218</v>
      </c>
      <c r="C34" s="43">
        <v>110</v>
      </c>
      <c r="D34" s="54">
        <v>11.85</v>
      </c>
      <c r="E34" s="45">
        <v>0.26301997878190281</v>
      </c>
      <c r="F34" s="45">
        <v>1.5995039785913989E-2</v>
      </c>
      <c r="G34" s="43">
        <v>6.5888229053500815</v>
      </c>
      <c r="H34" s="43">
        <v>0.47044234664452933</v>
      </c>
      <c r="I34" s="45">
        <v>0.73520677979280646</v>
      </c>
    </row>
    <row r="35" spans="1:9" x14ac:dyDescent="0.2">
      <c r="A35" s="41" t="s">
        <v>186</v>
      </c>
      <c r="B35" s="46" t="s">
        <v>219</v>
      </c>
      <c r="C35" s="43">
        <v>115.5</v>
      </c>
      <c r="D35" s="54">
        <v>11.855231699999999</v>
      </c>
      <c r="E35" s="45">
        <v>0.27630600458848664</v>
      </c>
      <c r="F35" s="45">
        <v>2.1854375367968137E-2</v>
      </c>
      <c r="G35" s="43">
        <v>6.9795883702496067</v>
      </c>
      <c r="H35" s="43">
        <v>0.64277574611671007</v>
      </c>
      <c r="I35" s="45">
        <v>0.54414997399233567</v>
      </c>
    </row>
    <row r="36" spans="1:9" x14ac:dyDescent="0.2">
      <c r="A36" s="41" t="s">
        <v>186</v>
      </c>
      <c r="B36" s="46" t="s">
        <v>220</v>
      </c>
      <c r="C36" s="43">
        <v>121</v>
      </c>
      <c r="D36" s="54">
        <v>11.8604634</v>
      </c>
      <c r="E36" s="45">
        <v>0.28012793109453921</v>
      </c>
      <c r="F36" s="45">
        <v>1.8840717255414738E-2</v>
      </c>
      <c r="G36" s="43">
        <v>7.0919979733687999</v>
      </c>
      <c r="H36" s="43">
        <v>0.55413874280631692</v>
      </c>
      <c r="I36" s="45">
        <v>0.35536141042629527</v>
      </c>
    </row>
    <row r="37" spans="1:9" x14ac:dyDescent="0.2">
      <c r="A37" s="41" t="s">
        <v>186</v>
      </c>
      <c r="B37" s="46" t="s">
        <v>221</v>
      </c>
      <c r="C37" s="43">
        <v>131</v>
      </c>
      <c r="D37" s="54">
        <v>11.8699756</v>
      </c>
      <c r="E37" s="45">
        <v>0.26526826997598157</v>
      </c>
      <c r="F37" s="45">
        <v>1.724863338159863E-2</v>
      </c>
      <c r="G37" s="43">
        <v>6.6549491169406343</v>
      </c>
      <c r="H37" s="43">
        <v>0.50731274651760661</v>
      </c>
      <c r="I37" s="45">
        <v>0.75025073757657346</v>
      </c>
    </row>
    <row r="38" spans="1:9" x14ac:dyDescent="0.2">
      <c r="A38" s="41" t="s">
        <v>186</v>
      </c>
      <c r="B38" s="46" t="s">
        <v>222</v>
      </c>
      <c r="C38" s="43">
        <v>140.5</v>
      </c>
      <c r="D38" s="54">
        <v>11.8790122</v>
      </c>
      <c r="E38" s="45">
        <v>0.2895058856371841</v>
      </c>
      <c r="F38" s="45">
        <v>1.7888276238123828E-2</v>
      </c>
      <c r="G38" s="43">
        <v>7.3678201657995324</v>
      </c>
      <c r="H38" s="43">
        <v>0.52612577170952424</v>
      </c>
      <c r="I38" s="45">
        <v>0.56495102778930106</v>
      </c>
    </row>
    <row r="39" spans="1:9" x14ac:dyDescent="0.2">
      <c r="A39" s="41" t="s">
        <v>186</v>
      </c>
      <c r="B39" s="46" t="s">
        <v>223</v>
      </c>
      <c r="C39" s="43">
        <v>151</v>
      </c>
      <c r="D39" s="54">
        <v>11.888999999999999</v>
      </c>
      <c r="E39" s="45">
        <v>0.2556399649376413</v>
      </c>
      <c r="F39" s="45">
        <v>1.9078378913884125E-2</v>
      </c>
      <c r="G39" s="43">
        <v>6.3717636746365081</v>
      </c>
      <c r="H39" s="43">
        <v>0.56112879158482798</v>
      </c>
      <c r="I39" s="45">
        <v>0.63281634910878914</v>
      </c>
    </row>
    <row r="40" spans="1:9" x14ac:dyDescent="0.2">
      <c r="A40" s="41" t="s">
        <v>186</v>
      </c>
      <c r="B40" s="46" t="s">
        <v>224</v>
      </c>
      <c r="C40" s="43">
        <v>161</v>
      </c>
      <c r="D40" s="54">
        <v>11.9244687</v>
      </c>
      <c r="E40" s="45">
        <v>0.25794828179475021</v>
      </c>
      <c r="F40" s="45">
        <v>1.8261336568144569E-2</v>
      </c>
      <c r="G40" s="43">
        <v>6.4396553469044173</v>
      </c>
      <c r="H40" s="43">
        <v>0.53709813435719234</v>
      </c>
      <c r="I40" s="45">
        <v>0.77285560096652495</v>
      </c>
    </row>
    <row r="41" spans="1:9" x14ac:dyDescent="0.2">
      <c r="A41" s="41" t="s">
        <v>186</v>
      </c>
      <c r="B41" s="46" t="s">
        <v>225</v>
      </c>
      <c r="C41" s="43">
        <v>171</v>
      </c>
      <c r="D41" s="54">
        <v>11.959937500000001</v>
      </c>
      <c r="E41" s="45">
        <v>0.26947183257779078</v>
      </c>
      <c r="F41" s="45">
        <v>1.9913336985322355E-2</v>
      </c>
      <c r="G41" s="43">
        <v>6.7785833111114933</v>
      </c>
      <c r="H41" s="43">
        <v>0.58568638192124567</v>
      </c>
      <c r="I41" s="45">
        <v>0.68400312450105005</v>
      </c>
    </row>
    <row r="42" spans="1:9" x14ac:dyDescent="0.2">
      <c r="A42" s="41" t="s">
        <v>186</v>
      </c>
      <c r="B42" s="46" t="s">
        <v>226</v>
      </c>
      <c r="C42" s="43">
        <v>181</v>
      </c>
      <c r="D42" s="54">
        <v>11.995406300000001</v>
      </c>
      <c r="E42" s="45">
        <v>0.24850788345861369</v>
      </c>
      <c r="F42" s="45">
        <v>1.7460956821615525E-2</v>
      </c>
      <c r="G42" s="43">
        <v>6.1619965723121668</v>
      </c>
      <c r="H42" s="43">
        <v>0.51355755357692701</v>
      </c>
      <c r="I42" s="45">
        <v>0.59394786686169643</v>
      </c>
    </row>
    <row r="43" spans="1:9" x14ac:dyDescent="0.2">
      <c r="A43" s="41" t="s">
        <v>186</v>
      </c>
      <c r="B43" s="46" t="s">
        <v>227</v>
      </c>
      <c r="C43" s="43">
        <v>195.5</v>
      </c>
      <c r="D43" s="54">
        <v>12.0468359</v>
      </c>
      <c r="E43" s="45">
        <v>0.25190347433562238</v>
      </c>
      <c r="F43" s="45">
        <v>2.1691340664146529E-2</v>
      </c>
      <c r="G43" s="43">
        <v>6.2618668922241874</v>
      </c>
      <c r="H43" s="43">
        <v>0.63798060776901444</v>
      </c>
      <c r="I43" s="45">
        <v>0.43825665098615213</v>
      </c>
    </row>
    <row r="44" spans="1:9" x14ac:dyDescent="0.2">
      <c r="A44" s="41" t="s">
        <v>186</v>
      </c>
      <c r="B44" s="46" t="s">
        <v>228</v>
      </c>
      <c r="C44" s="43">
        <v>225.5</v>
      </c>
      <c r="D44" s="54">
        <v>12.1224167</v>
      </c>
      <c r="E44" s="45">
        <v>0.25758264323705654</v>
      </c>
      <c r="F44" s="45">
        <v>2.6070640221598912E-2</v>
      </c>
      <c r="G44" s="43">
        <v>6.4289012716781331</v>
      </c>
      <c r="H44" s="43">
        <v>0.7667835359293802</v>
      </c>
      <c r="I44" s="45">
        <v>0.31191880951480055</v>
      </c>
    </row>
    <row r="45" spans="1:9" x14ac:dyDescent="0.2">
      <c r="A45" s="41" t="s">
        <v>186</v>
      </c>
      <c r="B45" s="46" t="s">
        <v>229</v>
      </c>
      <c r="C45" s="43">
        <v>270.5</v>
      </c>
      <c r="D45" s="54">
        <v>12.1499167</v>
      </c>
      <c r="E45" s="45">
        <v>0.26048751870493808</v>
      </c>
      <c r="F45" s="45">
        <v>1.9843353381560173E-2</v>
      </c>
      <c r="G45" s="43">
        <v>6.5143387854393549</v>
      </c>
      <c r="H45" s="43">
        <v>0.58362804063412277</v>
      </c>
      <c r="I45" s="45">
        <v>0.37960811180622905</v>
      </c>
    </row>
    <row r="46" spans="1:9" x14ac:dyDescent="0.2">
      <c r="A46" s="41" t="s">
        <v>186</v>
      </c>
      <c r="B46" s="46" t="s">
        <v>230</v>
      </c>
      <c r="C46" s="43">
        <v>290.5</v>
      </c>
      <c r="D46" s="54">
        <v>12.1621389</v>
      </c>
      <c r="E46" s="45">
        <v>0.25680513657225362</v>
      </c>
      <c r="F46" s="45">
        <v>1.7760681652398018E-2</v>
      </c>
      <c r="G46" s="43">
        <v>6.4060334285956939</v>
      </c>
      <c r="H46" s="43">
        <v>0.52237298977641267</v>
      </c>
      <c r="I46" s="45">
        <v>0.5074830012807392</v>
      </c>
    </row>
    <row r="47" spans="1:9" x14ac:dyDescent="0.2">
      <c r="A47" s="41" t="s">
        <v>186</v>
      </c>
      <c r="B47" s="46" t="s">
        <v>231</v>
      </c>
      <c r="C47" s="43">
        <v>330.5</v>
      </c>
      <c r="D47" s="54">
        <v>12.177630000000001</v>
      </c>
      <c r="E47" s="45">
        <v>0.26057150570637944</v>
      </c>
      <c r="F47" s="45">
        <v>1.8299227648606788E-2</v>
      </c>
      <c r="G47" s="43">
        <v>6.5168089913641003</v>
      </c>
      <c r="H47" s="43">
        <v>0.53821257790020027</v>
      </c>
      <c r="I47" s="45">
        <v>0.45404230688517011</v>
      </c>
    </row>
    <row r="48" spans="1:9" x14ac:dyDescent="0.2">
      <c r="A48" s="41" t="s">
        <v>186</v>
      </c>
      <c r="B48" s="46" t="s">
        <v>232</v>
      </c>
      <c r="C48" s="43">
        <v>360.5</v>
      </c>
      <c r="D48" s="54">
        <v>12.206440000000001</v>
      </c>
      <c r="E48" s="45">
        <v>0.24409653217810198</v>
      </c>
      <c r="F48" s="45">
        <v>1.931249130221865E-2</v>
      </c>
      <c r="G48" s="43">
        <v>6.0322509464147638</v>
      </c>
      <c r="H48" s="43">
        <v>0.5680144500652542</v>
      </c>
      <c r="I48" s="45">
        <v>0.33682142277746402</v>
      </c>
    </row>
    <row r="49" spans="1:9" x14ac:dyDescent="0.2">
      <c r="A49" s="41" t="s">
        <v>186</v>
      </c>
      <c r="B49" s="46" t="s">
        <v>233</v>
      </c>
      <c r="C49" s="43">
        <v>375.5</v>
      </c>
      <c r="D49" s="54">
        <v>12.26764</v>
      </c>
      <c r="E49" s="45">
        <v>0.25548707861559067</v>
      </c>
      <c r="F49" s="45">
        <v>2.0723260155028209E-2</v>
      </c>
      <c r="G49" s="43">
        <v>6.3672670181056068</v>
      </c>
      <c r="H49" s="43">
        <v>0.60950765161847809</v>
      </c>
      <c r="I49" s="45">
        <v>0.26014794854692713</v>
      </c>
    </row>
    <row r="50" spans="1:9" x14ac:dyDescent="0.2">
      <c r="A50" s="41" t="s">
        <v>186</v>
      </c>
      <c r="B50" s="46" t="s">
        <v>234</v>
      </c>
      <c r="C50" s="43">
        <v>395.5</v>
      </c>
      <c r="D50" s="54">
        <v>12.34924</v>
      </c>
      <c r="E50" s="45">
        <v>0.24156023694042364</v>
      </c>
      <c r="F50" s="45">
        <v>1.7211992036557031E-2</v>
      </c>
      <c r="G50" s="43">
        <v>5.957654027659518</v>
      </c>
      <c r="H50" s="43">
        <v>0.50623505989873596</v>
      </c>
      <c r="I50" s="45">
        <v>0.4672117624261215</v>
      </c>
    </row>
    <row r="51" spans="1:9" x14ac:dyDescent="0.2">
      <c r="A51" s="41" t="s">
        <v>186</v>
      </c>
      <c r="B51" s="46" t="s">
        <v>235</v>
      </c>
      <c r="C51" s="43">
        <v>415.5</v>
      </c>
      <c r="D51" s="54">
        <v>12.40291</v>
      </c>
      <c r="E51" s="45">
        <v>0.25450905631688125</v>
      </c>
      <c r="F51" s="45">
        <v>1.9005173189542261E-2</v>
      </c>
      <c r="G51" s="43">
        <v>6.3385016563788596</v>
      </c>
      <c r="H51" s="43">
        <v>0.55897568204536086</v>
      </c>
      <c r="I51" s="45">
        <v>0.36514145258422431</v>
      </c>
    </row>
    <row r="52" spans="1:9" x14ac:dyDescent="0.2">
      <c r="A52" s="41" t="s">
        <v>186</v>
      </c>
      <c r="B52" s="46" t="s">
        <v>236</v>
      </c>
      <c r="C52" s="43">
        <v>456.5</v>
      </c>
      <c r="D52" s="54">
        <v>12.4604591</v>
      </c>
      <c r="E52" s="45">
        <v>0.23138088104918839</v>
      </c>
      <c r="F52" s="45">
        <v>1.705768545202347E-2</v>
      </c>
      <c r="G52" s="43">
        <v>5.6582612073290699</v>
      </c>
      <c r="H52" s="43">
        <v>0.50169663094186578</v>
      </c>
      <c r="I52" s="45">
        <v>0.61367327082309919</v>
      </c>
    </row>
    <row r="53" spans="1:9" x14ac:dyDescent="0.2">
      <c r="A53" s="41" t="s">
        <v>186</v>
      </c>
      <c r="B53" s="46" t="s">
        <v>237</v>
      </c>
      <c r="C53" s="43">
        <v>500.5</v>
      </c>
      <c r="D53" s="54">
        <v>12.503259099999999</v>
      </c>
      <c r="E53" s="45">
        <v>0.23828091887768074</v>
      </c>
      <c r="F53" s="45">
        <v>3.8890576309450253E-2</v>
      </c>
      <c r="G53" s="43">
        <v>5.861203496402374</v>
      </c>
      <c r="H53" s="43">
        <v>1.1438404796897146</v>
      </c>
      <c r="I53" s="45">
        <v>0.31482629366574871</v>
      </c>
    </row>
    <row r="54" spans="1:9" x14ac:dyDescent="0.2">
      <c r="A54" s="41" t="s">
        <v>186</v>
      </c>
      <c r="B54" s="46" t="s">
        <v>238</v>
      </c>
      <c r="C54" s="43">
        <v>575.5</v>
      </c>
      <c r="D54" s="54">
        <v>12.58595</v>
      </c>
      <c r="E54" s="45">
        <v>0.22290315401246344</v>
      </c>
      <c r="F54" s="45">
        <v>1.81382947632527E-2</v>
      </c>
      <c r="G54" s="43">
        <v>5.408916294484218</v>
      </c>
      <c r="H54" s="43">
        <v>0.53347925774272742</v>
      </c>
      <c r="I54" s="45">
        <v>0.37659386055870436</v>
      </c>
    </row>
    <row r="55" spans="1:9" x14ac:dyDescent="0.2">
      <c r="A55" s="41" t="s">
        <v>186</v>
      </c>
      <c r="B55" s="46" t="s">
        <v>239</v>
      </c>
      <c r="C55" s="43">
        <v>625.5</v>
      </c>
      <c r="D55" s="54">
        <v>12.666805</v>
      </c>
      <c r="E55" s="45">
        <v>0.22908124105408006</v>
      </c>
      <c r="F55" s="45">
        <v>1.7577957752544997E-2</v>
      </c>
      <c r="G55" s="43">
        <v>5.5906247368847071</v>
      </c>
      <c r="H55" s="43">
        <v>0.51699875742779433</v>
      </c>
      <c r="I55" s="45">
        <v>0.38351068956950146</v>
      </c>
    </row>
    <row r="56" spans="1:9" x14ac:dyDescent="0.2">
      <c r="A56" s="41" t="s">
        <v>186</v>
      </c>
      <c r="B56" s="46" t="s">
        <v>240</v>
      </c>
      <c r="C56" s="43">
        <v>685.5</v>
      </c>
      <c r="D56" s="54">
        <v>12.739405</v>
      </c>
      <c r="E56" s="45">
        <v>0.23506262552667276</v>
      </c>
      <c r="F56" s="45">
        <v>1.9821399315197795E-2</v>
      </c>
      <c r="G56" s="43">
        <v>5.7665478096080216</v>
      </c>
      <c r="H56" s="43">
        <v>0.5829823327999355</v>
      </c>
      <c r="I56" s="45">
        <v>0.29158510314287212</v>
      </c>
    </row>
    <row r="57" spans="1:9" x14ac:dyDescent="0.2">
      <c r="A57" s="41" t="s">
        <v>186</v>
      </c>
      <c r="B57" s="46" t="s">
        <v>241</v>
      </c>
      <c r="C57" s="43">
        <v>691</v>
      </c>
      <c r="D57" s="54">
        <v>12.74606</v>
      </c>
      <c r="E57" s="45">
        <v>0.26926786169822237</v>
      </c>
      <c r="F57" s="45">
        <v>1.6900569365043985E-2</v>
      </c>
      <c r="G57" s="43">
        <v>6.7725841675947747</v>
      </c>
      <c r="H57" s="43">
        <v>0.497075569560117</v>
      </c>
      <c r="I57" s="45">
        <v>0.65988832534496999</v>
      </c>
    </row>
    <row r="58" spans="1:9" x14ac:dyDescent="0.2">
      <c r="A58" s="41" t="s">
        <v>186</v>
      </c>
      <c r="B58" s="46" t="s">
        <v>242</v>
      </c>
      <c r="C58" s="43">
        <v>701</v>
      </c>
      <c r="D58" s="54">
        <v>12.75816</v>
      </c>
      <c r="E58" s="45">
        <v>0.24505971270447194</v>
      </c>
      <c r="F58" s="45">
        <v>2.4552481384155667E-2</v>
      </c>
      <c r="G58" s="43">
        <v>6.0605797854256442</v>
      </c>
      <c r="H58" s="43">
        <v>0.72213180541634259</v>
      </c>
      <c r="I58" s="45">
        <v>0.19548278729902324</v>
      </c>
    </row>
    <row r="59" spans="1:9" x14ac:dyDescent="0.2">
      <c r="A59" s="41" t="s">
        <v>186</v>
      </c>
      <c r="B59" s="46" t="s">
        <v>243</v>
      </c>
      <c r="C59" s="43">
        <v>710.5</v>
      </c>
      <c r="D59" s="54">
        <v>12.775731499999999</v>
      </c>
      <c r="E59" s="45">
        <v>0.2213544235489355</v>
      </c>
      <c r="F59" s="45">
        <v>2.0899915477719438E-2</v>
      </c>
      <c r="G59" s="43">
        <v>5.363365398498102</v>
      </c>
      <c r="H59" s="43">
        <v>0.61470339640351312</v>
      </c>
      <c r="I59" s="45">
        <v>0.35195622589754394</v>
      </c>
    </row>
    <row r="60" spans="1:9" x14ac:dyDescent="0.2">
      <c r="A60" s="41" t="s">
        <v>186</v>
      </c>
      <c r="B60" s="46" t="s">
        <v>244</v>
      </c>
      <c r="C60" s="43">
        <v>721</v>
      </c>
      <c r="D60" s="54">
        <v>12.800037</v>
      </c>
      <c r="E60" s="45">
        <v>0.20745693663375106</v>
      </c>
      <c r="F60" s="45">
        <v>2.5238005467191228E-2</v>
      </c>
      <c r="G60" s="43">
        <v>4.954615783345619</v>
      </c>
      <c r="H60" s="43">
        <v>0.74229427844680096</v>
      </c>
      <c r="I60" s="45">
        <v>0.12640743713893249</v>
      </c>
    </row>
    <row r="61" spans="1:9" x14ac:dyDescent="0.2">
      <c r="A61" s="41" t="s">
        <v>186</v>
      </c>
      <c r="B61" s="46" t="s">
        <v>245</v>
      </c>
      <c r="C61" s="43">
        <v>731</v>
      </c>
      <c r="D61" s="54">
        <v>12.823185199999999</v>
      </c>
      <c r="E61" s="45">
        <v>0.22241449603624011</v>
      </c>
      <c r="F61" s="45">
        <v>2.6032644743990099E-2</v>
      </c>
      <c r="G61" s="43">
        <v>5.3945440010658849</v>
      </c>
      <c r="H61" s="43">
        <v>0.7656660218820619</v>
      </c>
      <c r="I61" s="45">
        <v>0.13396100578190129</v>
      </c>
    </row>
    <row r="62" spans="1:9" x14ac:dyDescent="0.2">
      <c r="A62" s="41" t="s">
        <v>186</v>
      </c>
      <c r="B62" s="46" t="s">
        <v>246</v>
      </c>
      <c r="C62" s="43">
        <v>741</v>
      </c>
      <c r="D62" s="54">
        <v>12.8463333</v>
      </c>
      <c r="E62" s="45">
        <v>0.19963316547088975</v>
      </c>
      <c r="F62" s="45">
        <v>2.1191728077425802E-2</v>
      </c>
      <c r="G62" s="43">
        <v>4.7245048667908742</v>
      </c>
      <c r="H62" s="43">
        <v>0.62328611992428851</v>
      </c>
      <c r="I62" s="45">
        <v>0.21323235764873577</v>
      </c>
    </row>
    <row r="63" spans="1:9" x14ac:dyDescent="0.2">
      <c r="A63" s="41" t="s">
        <v>186</v>
      </c>
      <c r="B63" s="42" t="s">
        <v>247</v>
      </c>
      <c r="C63" s="43">
        <v>750.5</v>
      </c>
      <c r="D63" s="54">
        <v>12.868324100000001</v>
      </c>
      <c r="E63" s="45">
        <v>0.22774197255393927</v>
      </c>
      <c r="F63" s="45">
        <v>1.9558548603430016E-2</v>
      </c>
      <c r="G63" s="43">
        <v>5.5512344868805661</v>
      </c>
      <c r="H63" s="43">
        <v>0.57525142951264741</v>
      </c>
      <c r="I63" s="45">
        <v>0.40434700359073283</v>
      </c>
    </row>
    <row r="64" spans="1:9" x14ac:dyDescent="0.2">
      <c r="A64" s="41" t="s">
        <v>186</v>
      </c>
      <c r="B64" s="42" t="s">
        <v>248</v>
      </c>
      <c r="C64" s="43">
        <v>759</v>
      </c>
      <c r="D64" s="54">
        <v>12.888</v>
      </c>
      <c r="E64" s="45">
        <v>0.23407537335249076</v>
      </c>
      <c r="F64" s="45">
        <v>2.1977348024796915E-2</v>
      </c>
      <c r="G64" s="43">
        <v>5.7375109809556104</v>
      </c>
      <c r="H64" s="43">
        <v>0.64639258896461538</v>
      </c>
      <c r="I64" s="45">
        <v>0.12717786452577409</v>
      </c>
    </row>
    <row r="65" spans="1:9" x14ac:dyDescent="0.2">
      <c r="A65" s="41" t="s">
        <v>186</v>
      </c>
      <c r="B65" s="42" t="s">
        <v>249</v>
      </c>
      <c r="C65" s="43">
        <v>765.5</v>
      </c>
      <c r="D65" s="54">
        <v>12.9015652</v>
      </c>
      <c r="E65" s="45">
        <v>0.24055385323307646</v>
      </c>
      <c r="F65" s="45">
        <v>2.0672108081317357E-2</v>
      </c>
      <c r="G65" s="43">
        <v>5.9280545068551893</v>
      </c>
      <c r="H65" s="43">
        <v>0.6080031788622744</v>
      </c>
      <c r="I65" s="45">
        <v>0.20445173064380084</v>
      </c>
    </row>
    <row r="66" spans="1:9" x14ac:dyDescent="0.2">
      <c r="A66" s="41" t="s">
        <v>186</v>
      </c>
      <c r="B66" s="42" t="s">
        <v>250</v>
      </c>
      <c r="C66" s="43">
        <v>775</v>
      </c>
      <c r="D66" s="54">
        <v>12.9213913</v>
      </c>
      <c r="E66" s="45">
        <v>0.23066745558240062</v>
      </c>
      <c r="F66" s="45">
        <v>2.4967714504728771E-2</v>
      </c>
      <c r="G66" s="43">
        <v>5.6372781053647234</v>
      </c>
      <c r="H66" s="43">
        <v>0.73434454425672868</v>
      </c>
      <c r="I66" s="45">
        <v>0.15600531431686046</v>
      </c>
    </row>
    <row r="67" spans="1:9" x14ac:dyDescent="0.2">
      <c r="A67" s="41" t="s">
        <v>186</v>
      </c>
      <c r="B67" s="42" t="s">
        <v>251</v>
      </c>
      <c r="C67" s="43">
        <v>785.5</v>
      </c>
      <c r="D67" s="54">
        <v>12.943304299999999</v>
      </c>
      <c r="E67" s="45">
        <v>0.22958206356116675</v>
      </c>
      <c r="F67" s="45">
        <v>2.911432205698462E-2</v>
      </c>
      <c r="G67" s="43">
        <v>5.6053548106225506</v>
      </c>
      <c r="H67" s="43">
        <v>0.85630358991131317</v>
      </c>
      <c r="I67" s="45">
        <v>0.14579837193745948</v>
      </c>
    </row>
    <row r="68" spans="1:9" x14ac:dyDescent="0.2">
      <c r="A68" s="41" t="s">
        <v>186</v>
      </c>
      <c r="B68" s="42" t="s">
        <v>252</v>
      </c>
      <c r="C68" s="43">
        <v>795</v>
      </c>
      <c r="D68" s="54">
        <v>12.963130400000001</v>
      </c>
      <c r="E68" s="45">
        <v>0.23127168973559564</v>
      </c>
      <c r="F68" s="45">
        <v>2.4669740457521853E-2</v>
      </c>
      <c r="G68" s="43">
        <v>5.6550496981057536</v>
      </c>
      <c r="H68" s="43">
        <v>0.72558060169181893</v>
      </c>
      <c r="I68" s="45">
        <v>0.15289724598865179</v>
      </c>
    </row>
    <row r="69" spans="1:9" x14ac:dyDescent="0.2">
      <c r="A69" s="41" t="s">
        <v>186</v>
      </c>
      <c r="B69" s="42" t="s">
        <v>253</v>
      </c>
      <c r="C69" s="43">
        <v>800.5</v>
      </c>
      <c r="D69" s="54">
        <v>12.974608699999999</v>
      </c>
      <c r="E69" s="45">
        <v>0.22768480278589212</v>
      </c>
      <c r="F69" s="45">
        <v>2.3278560613201521E-2</v>
      </c>
      <c r="G69" s="43">
        <v>5.5495530231144734</v>
      </c>
      <c r="H69" s="43">
        <v>0.68466354744710323</v>
      </c>
      <c r="I69" s="45">
        <v>0.24456326209480589</v>
      </c>
    </row>
    <row r="70" spans="1:9" x14ac:dyDescent="0.2">
      <c r="A70" s="41" t="s">
        <v>186</v>
      </c>
      <c r="B70" s="42" t="s">
        <v>254</v>
      </c>
      <c r="C70" s="43">
        <v>805</v>
      </c>
      <c r="D70" s="54">
        <v>12.984</v>
      </c>
      <c r="E70" s="45">
        <v>0.23887332251880253</v>
      </c>
      <c r="F70" s="45">
        <v>2.7727468266993825E-2</v>
      </c>
      <c r="G70" s="43">
        <v>5.8786271329059563</v>
      </c>
      <c r="H70" s="43">
        <v>0.81551377255864121</v>
      </c>
      <c r="I70" s="45">
        <v>0.136974804931177</v>
      </c>
    </row>
    <row r="71" spans="1:9" x14ac:dyDescent="0.2">
      <c r="A71" s="41" t="s">
        <v>186</v>
      </c>
      <c r="B71" s="46" t="s">
        <v>255</v>
      </c>
      <c r="C71" s="43">
        <v>810.5</v>
      </c>
      <c r="D71" s="54">
        <v>13.0006</v>
      </c>
      <c r="E71" s="45">
        <v>0.25257100229125595</v>
      </c>
      <c r="F71" s="45">
        <v>3.351068117118304E-2</v>
      </c>
      <c r="G71" s="43">
        <v>6.2815000673898806</v>
      </c>
      <c r="H71" s="43">
        <v>0.98560826974067783</v>
      </c>
      <c r="I71" s="45">
        <v>0.24270121185574536</v>
      </c>
    </row>
    <row r="72" spans="1:9" x14ac:dyDescent="0.2">
      <c r="A72" s="41" t="s">
        <v>186</v>
      </c>
      <c r="B72" s="46" t="s">
        <v>256</v>
      </c>
      <c r="C72" s="43">
        <v>821</v>
      </c>
      <c r="D72" s="54">
        <v>13.0322909</v>
      </c>
      <c r="E72" s="45">
        <v>0.28069079387745999</v>
      </c>
      <c r="F72" s="45">
        <v>2.3625619304426557E-2</v>
      </c>
      <c r="G72" s="43">
        <v>7.1085527611017634</v>
      </c>
      <c r="H72" s="43">
        <v>0.69487115601254779</v>
      </c>
      <c r="I72" s="45">
        <v>0.18082323008958034</v>
      </c>
    </row>
    <row r="73" spans="1:9" x14ac:dyDescent="0.2">
      <c r="A73" s="41" t="s">
        <v>186</v>
      </c>
      <c r="B73" s="46" t="s">
        <v>257</v>
      </c>
      <c r="C73" s="43">
        <v>831</v>
      </c>
      <c r="D73" s="54">
        <v>13.062472700000001</v>
      </c>
      <c r="E73" s="45">
        <v>0.24853903366513813</v>
      </c>
      <c r="F73" s="45">
        <v>2.3621329423070343E-2</v>
      </c>
      <c r="G73" s="43">
        <v>6.1629127548570031</v>
      </c>
      <c r="H73" s="43">
        <v>0.69474498303148025</v>
      </c>
      <c r="I73" s="45">
        <v>0.20193698640296665</v>
      </c>
    </row>
    <row r="74" spans="1:9" x14ac:dyDescent="0.2">
      <c r="A74" s="41" t="s">
        <v>186</v>
      </c>
      <c r="B74" s="46" t="s">
        <v>258</v>
      </c>
      <c r="C74" s="43">
        <v>841</v>
      </c>
      <c r="D74" s="54">
        <v>13.0926545</v>
      </c>
      <c r="E74" s="45">
        <v>0.25749842964824116</v>
      </c>
      <c r="F74" s="45">
        <v>2.8214339487142283E-2</v>
      </c>
      <c r="G74" s="43">
        <v>6.4264244014188572</v>
      </c>
      <c r="H74" s="43">
        <v>0.82983351432771446</v>
      </c>
      <c r="I74" s="45">
        <v>0.13380863012260424</v>
      </c>
    </row>
    <row r="75" spans="1:9" x14ac:dyDescent="0.2">
      <c r="A75" s="41" t="s">
        <v>186</v>
      </c>
      <c r="B75" s="46" t="s">
        <v>259</v>
      </c>
      <c r="C75" s="43">
        <v>851.5</v>
      </c>
      <c r="D75" s="54">
        <v>13.1243455</v>
      </c>
      <c r="E75" s="45">
        <v>0.25103946221834933</v>
      </c>
      <c r="F75" s="45">
        <v>3.2119307147687869E-2</v>
      </c>
      <c r="G75" s="43">
        <v>6.2364547711279208</v>
      </c>
      <c r="H75" s="43">
        <v>0.94468550434376031</v>
      </c>
      <c r="I75" s="45">
        <v>0.19621456888460465</v>
      </c>
    </row>
    <row r="76" spans="1:9" x14ac:dyDescent="0.2">
      <c r="A76" s="41" t="s">
        <v>186</v>
      </c>
      <c r="B76" s="46" t="s">
        <v>260</v>
      </c>
      <c r="C76" s="43">
        <v>858.5</v>
      </c>
      <c r="D76" s="54">
        <v>13.145472699999999</v>
      </c>
      <c r="E76" s="45">
        <v>0.25326799772153008</v>
      </c>
      <c r="F76" s="45">
        <v>2.4242480577039836E-2</v>
      </c>
      <c r="G76" s="43">
        <v>6.3019999329861784</v>
      </c>
      <c r="H76" s="43">
        <v>0.71301413461881769</v>
      </c>
      <c r="I76" s="45">
        <v>0.15580817851804399</v>
      </c>
    </row>
    <row r="77" spans="1:9" x14ac:dyDescent="0.2">
      <c r="A77" s="41" t="s">
        <v>186</v>
      </c>
      <c r="B77" s="46" t="s">
        <v>261</v>
      </c>
      <c r="C77" s="43">
        <v>860.5</v>
      </c>
      <c r="D77" s="54">
        <v>13.1506404</v>
      </c>
      <c r="E77" s="45">
        <v>0.27139042010476938</v>
      </c>
      <c r="F77" s="45">
        <v>2.235878205231517E-2</v>
      </c>
      <c r="G77" s="43">
        <v>6.8350123560226281</v>
      </c>
      <c r="H77" s="43">
        <v>0.65761123683279976</v>
      </c>
      <c r="I77" s="45">
        <v>0.25522436650547126</v>
      </c>
    </row>
    <row r="78" spans="1:9" x14ac:dyDescent="0.2">
      <c r="A78" s="41" t="s">
        <v>186</v>
      </c>
      <c r="B78" s="46" t="s">
        <v>262</v>
      </c>
      <c r="C78" s="43">
        <v>865.5</v>
      </c>
      <c r="D78" s="54">
        <v>13.157044900000001</v>
      </c>
      <c r="E78" s="45">
        <v>0.25394126424996705</v>
      </c>
      <c r="F78" s="45">
        <v>2.0875634887997905E-2</v>
      </c>
      <c r="G78" s="43">
        <v>6.3218018897049122</v>
      </c>
      <c r="H78" s="43">
        <v>0.61398926141170396</v>
      </c>
      <c r="I78" s="45">
        <v>0.30688827263427471</v>
      </c>
    </row>
    <row r="79" spans="1:9" x14ac:dyDescent="0.2">
      <c r="A79" s="41" t="s">
        <v>186</v>
      </c>
      <c r="B79" s="46" t="s">
        <v>263</v>
      </c>
      <c r="C79" s="43">
        <v>870.5</v>
      </c>
      <c r="D79" s="54">
        <v>13.163449399999999</v>
      </c>
      <c r="E79" s="45">
        <v>0.34543070669988202</v>
      </c>
      <c r="F79" s="45">
        <v>2.5421451834964852E-2</v>
      </c>
      <c r="G79" s="43">
        <v>9.0126678441141763</v>
      </c>
      <c r="H79" s="43">
        <v>0.74768975985190878</v>
      </c>
      <c r="I79" s="45">
        <v>0.41472824105452588</v>
      </c>
    </row>
    <row r="80" spans="1:9" x14ac:dyDescent="0.2">
      <c r="A80" s="41" t="s">
        <v>186</v>
      </c>
      <c r="B80" s="46" t="s">
        <v>264</v>
      </c>
      <c r="C80" s="43">
        <v>870.5</v>
      </c>
      <c r="D80" s="54">
        <v>13.163449399999999</v>
      </c>
      <c r="E80" s="45">
        <v>0.34256166172703073</v>
      </c>
      <c r="F80" s="45">
        <v>2.4962202961836603E-2</v>
      </c>
      <c r="G80" s="43">
        <v>8.9282841684420795</v>
      </c>
      <c r="H80" s="43">
        <v>0.73418244005401867</v>
      </c>
      <c r="I80" s="45">
        <v>0.43485841012025622</v>
      </c>
    </row>
    <row r="81" spans="1:9" x14ac:dyDescent="0.2">
      <c r="A81" s="41" t="s">
        <v>186</v>
      </c>
      <c r="B81" s="46" t="s">
        <v>265</v>
      </c>
      <c r="C81" s="43">
        <v>873.5</v>
      </c>
      <c r="D81" s="54">
        <v>13.167292099999999</v>
      </c>
      <c r="E81" s="45">
        <v>0.26885424755015175</v>
      </c>
      <c r="F81" s="45">
        <v>2.109588747048009E-2</v>
      </c>
      <c r="G81" s="43">
        <v>6.7604190455926974</v>
      </c>
      <c r="H81" s="43">
        <v>0.62046727854353279</v>
      </c>
      <c r="I81" s="45">
        <v>0.22318122658914297</v>
      </c>
    </row>
    <row r="82" spans="1:9" x14ac:dyDescent="0.2">
      <c r="A82" s="41" t="s">
        <v>186</v>
      </c>
      <c r="B82" s="46" t="s">
        <v>266</v>
      </c>
      <c r="C82" s="43">
        <v>875.5</v>
      </c>
      <c r="D82" s="54">
        <v>13.1698539</v>
      </c>
      <c r="E82" s="45">
        <v>0.2786946736684171</v>
      </c>
      <c r="F82" s="45">
        <v>2.4625016950337163E-2</v>
      </c>
      <c r="G82" s="43">
        <v>7.049843343188738</v>
      </c>
      <c r="H82" s="43">
        <v>0.7242652044216813</v>
      </c>
      <c r="I82" s="45">
        <v>0.18107367848438971</v>
      </c>
    </row>
    <row r="83" spans="1:9" x14ac:dyDescent="0.2">
      <c r="A83" s="41" t="s">
        <v>186</v>
      </c>
      <c r="B83" s="46" t="s">
        <v>267</v>
      </c>
      <c r="C83" s="43">
        <v>879.5</v>
      </c>
      <c r="D83" s="54">
        <v>13.174977500000001</v>
      </c>
      <c r="E83" s="45">
        <v>0.25906515803430585</v>
      </c>
      <c r="F83" s="45">
        <v>2.1286199836092586E-2</v>
      </c>
      <c r="G83" s="43">
        <v>6.4725046480678188</v>
      </c>
      <c r="H83" s="43">
        <v>0.6260647010615461</v>
      </c>
      <c r="I83" s="45">
        <v>0.603457318176295</v>
      </c>
    </row>
    <row r="84" spans="1:9" x14ac:dyDescent="0.2">
      <c r="A84" s="41" t="s">
        <v>186</v>
      </c>
      <c r="B84" s="46" t="s">
        <v>268</v>
      </c>
      <c r="C84" s="43">
        <v>896.5</v>
      </c>
      <c r="D84" s="54">
        <v>13.196752800000001</v>
      </c>
      <c r="E84" s="45">
        <v>0.25264830288183604</v>
      </c>
      <c r="F84" s="45">
        <v>1.945209675863167E-2</v>
      </c>
      <c r="G84" s="43">
        <v>6.2837736141716478</v>
      </c>
      <c r="H84" s="43">
        <v>0.57212049290093159</v>
      </c>
      <c r="I84" s="45">
        <v>0.39652499087263449</v>
      </c>
    </row>
    <row r="85" spans="1:9" x14ac:dyDescent="0.2">
      <c r="A85" s="41" t="s">
        <v>186</v>
      </c>
      <c r="B85" s="46" t="s">
        <v>269</v>
      </c>
      <c r="C85" s="43">
        <v>930.5</v>
      </c>
      <c r="D85" s="54">
        <v>13.2227341</v>
      </c>
      <c r="E85" s="45">
        <v>0.27045283142604198</v>
      </c>
      <c r="F85" s="45">
        <v>1.8710522440241857E-2</v>
      </c>
      <c r="G85" s="43">
        <v>6.8074362184129988</v>
      </c>
      <c r="H85" s="43">
        <v>0.55030948353652587</v>
      </c>
      <c r="I85" s="45">
        <v>0.78251007498927105</v>
      </c>
    </row>
    <row r="86" spans="1:9" x14ac:dyDescent="0.2">
      <c r="A86" s="41" t="s">
        <v>186</v>
      </c>
      <c r="B86" s="46" t="s">
        <v>270</v>
      </c>
      <c r="C86" s="43">
        <v>980.5</v>
      </c>
      <c r="D86" s="54">
        <v>13.2529919</v>
      </c>
      <c r="E86" s="45">
        <v>0.28558325262242062</v>
      </c>
      <c r="F86" s="45">
        <v>1.7373332422091384E-2</v>
      </c>
      <c r="G86" s="43">
        <v>7.2524486065417824</v>
      </c>
      <c r="H86" s="43">
        <v>0.5109803653556293</v>
      </c>
      <c r="I86" s="45">
        <v>1.0387926040596613</v>
      </c>
    </row>
    <row r="87" spans="1:9" x14ac:dyDescent="0.2">
      <c r="A87" s="41" t="s">
        <v>186</v>
      </c>
      <c r="B87" s="46" t="s">
        <v>271</v>
      </c>
      <c r="C87" s="43">
        <v>1025.5</v>
      </c>
      <c r="D87" s="54">
        <v>13.280223899999999</v>
      </c>
      <c r="E87" s="45">
        <v>0.29071866219169523</v>
      </c>
      <c r="F87" s="45">
        <v>1.8087787128104719E-2</v>
      </c>
      <c r="G87" s="43">
        <v>7.4034900644616242</v>
      </c>
      <c r="H87" s="43">
        <v>0.53199373906190406</v>
      </c>
      <c r="I87" s="45">
        <v>0.94380221130347008</v>
      </c>
    </row>
    <row r="88" spans="1:9" x14ac:dyDescent="0.2">
      <c r="A88" s="41" t="s">
        <v>186</v>
      </c>
      <c r="B88" s="46" t="s">
        <v>272</v>
      </c>
      <c r="C88" s="43">
        <v>1130.5</v>
      </c>
      <c r="D88" s="54">
        <v>13.343765299999999</v>
      </c>
      <c r="E88" s="45">
        <v>0.27482872659150698</v>
      </c>
      <c r="F88" s="45">
        <v>2.4045755222144645E-2</v>
      </c>
      <c r="G88" s="43">
        <v>6.936139017397263</v>
      </c>
      <c r="H88" s="43">
        <v>0.70722809476896131</v>
      </c>
      <c r="I88" s="45">
        <v>0.39708945291428899</v>
      </c>
    </row>
    <row r="89" spans="1:9" x14ac:dyDescent="0.2">
      <c r="A89" s="41" t="s">
        <v>186</v>
      </c>
      <c r="B89" s="46" t="s">
        <v>273</v>
      </c>
      <c r="C89" s="43">
        <v>1245.5</v>
      </c>
      <c r="D89" s="54">
        <v>13.413358199999999</v>
      </c>
      <c r="E89" s="45">
        <v>0.26435279274106421</v>
      </c>
      <c r="F89" s="45">
        <v>1.9258682342026951E-2</v>
      </c>
      <c r="G89" s="43">
        <v>6.6280233159136523</v>
      </c>
      <c r="H89" s="43">
        <v>0.56643183358902771</v>
      </c>
      <c r="I89" s="45">
        <v>0.70792054672959126</v>
      </c>
    </row>
    <row r="90" spans="1:9" x14ac:dyDescent="0.2">
      <c r="A90" s="41" t="s">
        <v>186</v>
      </c>
      <c r="B90" s="46" t="s">
        <v>274</v>
      </c>
      <c r="C90" s="43">
        <v>1305.5</v>
      </c>
      <c r="D90" s="54">
        <v>13.4833333</v>
      </c>
      <c r="E90" s="45">
        <v>0.25979686284777037</v>
      </c>
      <c r="F90" s="45">
        <v>1.7315887822703793E-2</v>
      </c>
      <c r="G90" s="43">
        <v>6.4940253778755981</v>
      </c>
      <c r="H90" s="43">
        <v>0.50929081831481682</v>
      </c>
      <c r="I90" s="45">
        <v>0.60390510202081571</v>
      </c>
    </row>
    <row r="91" spans="1:9" x14ac:dyDescent="0.2">
      <c r="A91" s="41" t="s">
        <v>186</v>
      </c>
      <c r="B91" s="46" t="s">
        <v>275</v>
      </c>
      <c r="C91" s="43">
        <v>1360.5</v>
      </c>
      <c r="D91" s="54">
        <v>13.573589699999999</v>
      </c>
      <c r="E91" s="45">
        <v>0.25444312023174692</v>
      </c>
      <c r="F91" s="45">
        <v>1.979706620120001E-2</v>
      </c>
      <c r="G91" s="43">
        <v>6.336562359757262</v>
      </c>
      <c r="H91" s="43">
        <v>0.58226665297647084</v>
      </c>
      <c r="I91" s="45">
        <v>0.49239691410455261</v>
      </c>
    </row>
    <row r="92" spans="1:9" x14ac:dyDescent="0.2">
      <c r="A92" s="41" t="s">
        <v>186</v>
      </c>
      <c r="B92" s="46" t="s">
        <v>276</v>
      </c>
      <c r="C92" s="43">
        <v>1375.5</v>
      </c>
      <c r="D92" s="54">
        <v>13.598205099999999</v>
      </c>
      <c r="E92" s="45">
        <v>0.25337171461564389</v>
      </c>
      <c r="F92" s="45">
        <v>1.603278675191561E-2</v>
      </c>
      <c r="G92" s="43">
        <v>6.305050429871879</v>
      </c>
      <c r="H92" s="43">
        <v>0.47155255152692899</v>
      </c>
      <c r="I92" s="45">
        <v>0.40965643235548654</v>
      </c>
    </row>
    <row r="93" spans="1:9" x14ac:dyDescent="0.2">
      <c r="A93" s="41" t="s">
        <v>186</v>
      </c>
      <c r="B93" s="46" t="s">
        <v>277</v>
      </c>
      <c r="C93" s="43">
        <v>1379.5</v>
      </c>
      <c r="D93" s="54">
        <v>13.6047692</v>
      </c>
      <c r="E93" s="45">
        <v>0.27314689609966952</v>
      </c>
      <c r="F93" s="45">
        <v>2.0730855018123759E-2</v>
      </c>
      <c r="G93" s="43">
        <v>6.8866734146961619</v>
      </c>
      <c r="H93" s="43">
        <v>0.60973102994481732</v>
      </c>
      <c r="I93" s="45">
        <v>0.26951862588923131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70A6F-23AF-B147-B9F6-DD8B58BCE558}">
  <dimension ref="A1:I111"/>
  <sheetViews>
    <sheetView workbookViewId="0">
      <selection activeCell="D2" sqref="D2"/>
    </sheetView>
  </sheetViews>
  <sheetFormatPr baseColWidth="10" defaultRowHeight="16" x14ac:dyDescent="0.2"/>
  <cols>
    <col min="1" max="1" width="18.6640625" style="1" customWidth="1"/>
    <col min="2" max="2" width="16.5" style="1" customWidth="1"/>
    <col min="3" max="3" width="13.6640625" style="1" customWidth="1"/>
    <col min="4" max="4" width="11.6640625" style="52" customWidth="1"/>
    <col min="5" max="5" width="10.1640625" style="1" customWidth="1"/>
    <col min="6" max="6" width="14.6640625" style="1" customWidth="1"/>
    <col min="7" max="7" width="12.5" style="1" customWidth="1"/>
    <col min="8" max="8" width="14.6640625" style="1" customWidth="1"/>
    <col min="9" max="9" width="13.83203125" style="1" customWidth="1"/>
  </cols>
  <sheetData>
    <row r="1" spans="1:9" x14ac:dyDescent="0.2">
      <c r="A1" s="37" t="s">
        <v>365</v>
      </c>
    </row>
    <row r="2" spans="1:9" ht="56" x14ac:dyDescent="0.2">
      <c r="A2" s="39" t="s">
        <v>178</v>
      </c>
      <c r="B2" s="39" t="s">
        <v>179</v>
      </c>
      <c r="C2" s="40" t="s">
        <v>180</v>
      </c>
      <c r="D2" s="39" t="s">
        <v>278</v>
      </c>
      <c r="E2" s="39" t="s">
        <v>181</v>
      </c>
      <c r="F2" s="39" t="s">
        <v>182</v>
      </c>
      <c r="G2" s="40" t="s">
        <v>183</v>
      </c>
      <c r="H2" s="40" t="s">
        <v>184</v>
      </c>
      <c r="I2" s="39" t="s">
        <v>185</v>
      </c>
    </row>
    <row r="3" spans="1:9" x14ac:dyDescent="0.2">
      <c r="A3" s="41" t="s">
        <v>279</v>
      </c>
      <c r="B3" s="47" t="s">
        <v>280</v>
      </c>
      <c r="C3" s="48">
        <v>0.5</v>
      </c>
      <c r="D3" s="44">
        <v>0.4</v>
      </c>
      <c r="E3" s="45">
        <v>0.3854679698559767</v>
      </c>
      <c r="F3" s="45">
        <v>2.2785629117622375E-2</v>
      </c>
      <c r="G3" s="43">
        <v>10.190234407528726</v>
      </c>
      <c r="H3" s="43">
        <v>0.67016556228301205</v>
      </c>
      <c r="I3" s="45">
        <v>0.77409009532207629</v>
      </c>
    </row>
    <row r="4" spans="1:9" x14ac:dyDescent="0.2">
      <c r="A4" s="41" t="s">
        <v>279</v>
      </c>
      <c r="B4" s="49" t="s">
        <v>281</v>
      </c>
      <c r="C4" s="48">
        <v>6.5</v>
      </c>
      <c r="D4" s="44">
        <v>5.2</v>
      </c>
      <c r="E4" s="45">
        <v>0.38800084703773224</v>
      </c>
      <c r="F4" s="45">
        <v>1.9708957207286982E-2</v>
      </c>
      <c r="G4" s="43">
        <v>10.264730795227418</v>
      </c>
      <c r="H4" s="43">
        <v>0.57967521197902983</v>
      </c>
      <c r="I4" s="45">
        <v>0.8290356731599654</v>
      </c>
    </row>
    <row r="5" spans="1:9" x14ac:dyDescent="0.2">
      <c r="A5" s="41" t="s">
        <v>279</v>
      </c>
      <c r="B5" s="49" t="s">
        <v>282</v>
      </c>
      <c r="C5" s="48">
        <v>10.5</v>
      </c>
      <c r="D5" s="44">
        <v>8.4</v>
      </c>
      <c r="E5" s="45">
        <v>0.38197891666919837</v>
      </c>
      <c r="F5" s="45">
        <v>1.9568625401924104E-2</v>
      </c>
      <c r="G5" s="43">
        <v>10.087615196152893</v>
      </c>
      <c r="H5" s="43">
        <v>0.57554780593894428</v>
      </c>
      <c r="I5" s="45">
        <v>0.88803729750919991</v>
      </c>
    </row>
    <row r="6" spans="1:9" x14ac:dyDescent="0.2">
      <c r="A6" s="41" t="s">
        <v>279</v>
      </c>
      <c r="B6" s="47" t="s">
        <v>283</v>
      </c>
      <c r="C6" s="48">
        <v>13.5</v>
      </c>
      <c r="D6" s="44">
        <v>10.8</v>
      </c>
      <c r="E6" s="45">
        <v>0.3668428305712963</v>
      </c>
      <c r="F6" s="45">
        <v>1.8345443501512432E-2</v>
      </c>
      <c r="G6" s="43">
        <v>9.6424361932734204</v>
      </c>
      <c r="H6" s="43">
        <v>0.5395718676915422</v>
      </c>
      <c r="I6" s="45">
        <v>0.98674804506463099</v>
      </c>
    </row>
    <row r="7" spans="1:9" x14ac:dyDescent="0.2">
      <c r="A7" s="41" t="s">
        <v>279</v>
      </c>
      <c r="B7" s="47" t="s">
        <v>188</v>
      </c>
      <c r="C7" s="48">
        <v>15.5</v>
      </c>
      <c r="D7" s="44">
        <v>11.6639535</v>
      </c>
      <c r="E7" s="45">
        <v>0.32185936866046916</v>
      </c>
      <c r="F7" s="45">
        <v>1.9678627050283559E-2</v>
      </c>
      <c r="G7" s="43">
        <v>8.3193931958961524</v>
      </c>
      <c r="H7" s="43">
        <v>0.57878314853775059</v>
      </c>
      <c r="I7" s="45">
        <v>0.75550057538208182</v>
      </c>
    </row>
    <row r="8" spans="1:9" x14ac:dyDescent="0.2">
      <c r="A8" s="41" t="s">
        <v>279</v>
      </c>
      <c r="B8" s="47" t="s">
        <v>284</v>
      </c>
      <c r="C8" s="48">
        <v>16.5</v>
      </c>
      <c r="D8" s="44">
        <v>11.725</v>
      </c>
      <c r="E8" s="45">
        <v>0.34781805934294246</v>
      </c>
      <c r="F8" s="45">
        <v>1.8929592399186127E-2</v>
      </c>
      <c r="G8" s="43">
        <v>9.0828840983218377</v>
      </c>
      <c r="H8" s="43">
        <v>0.55675271762312128</v>
      </c>
      <c r="I8" s="45">
        <v>1.0175700750574188</v>
      </c>
    </row>
    <row r="9" spans="1:9" x14ac:dyDescent="0.2">
      <c r="A9" s="41" t="s">
        <v>279</v>
      </c>
      <c r="B9" s="47" t="s">
        <v>285</v>
      </c>
      <c r="C9" s="48">
        <v>18.5</v>
      </c>
      <c r="D9" s="44">
        <v>11.855814000000001</v>
      </c>
      <c r="E9" s="45">
        <v>0.35780133559176841</v>
      </c>
      <c r="F9" s="45">
        <v>1.9713894418260741E-2</v>
      </c>
      <c r="G9" s="43">
        <v>9.3765098703461298</v>
      </c>
      <c r="H9" s="43">
        <v>0.5798204240664937</v>
      </c>
      <c r="I9" s="45">
        <v>0.9250319492371013</v>
      </c>
    </row>
    <row r="10" spans="1:9" x14ac:dyDescent="0.2">
      <c r="A10" s="41" t="s">
        <v>279</v>
      </c>
      <c r="B10" s="47" t="s">
        <v>189</v>
      </c>
      <c r="C10" s="48">
        <v>20.5</v>
      </c>
      <c r="D10" s="44">
        <v>11.9837209</v>
      </c>
      <c r="E10" s="45">
        <v>0.31567189578885485</v>
      </c>
      <c r="F10" s="45">
        <v>1.9717041518140549E-2</v>
      </c>
      <c r="G10" s="43">
        <v>8.1374086996722017</v>
      </c>
      <c r="H10" s="43">
        <v>0.57991298582766149</v>
      </c>
      <c r="I10" s="45">
        <v>0.58800308076366625</v>
      </c>
    </row>
    <row r="11" spans="1:9" x14ac:dyDescent="0.2">
      <c r="A11" s="41" t="s">
        <v>279</v>
      </c>
      <c r="B11" s="47" t="s">
        <v>190</v>
      </c>
      <c r="C11" s="48">
        <v>25.5</v>
      </c>
      <c r="D11" s="44">
        <v>12.303488400000001</v>
      </c>
      <c r="E11" s="45">
        <v>0.31200890330132108</v>
      </c>
      <c r="F11" s="45">
        <v>1.9774646020035605E-2</v>
      </c>
      <c r="G11" s="43">
        <v>8.0296736265094442</v>
      </c>
      <c r="H11" s="43">
        <v>0.58160723588339991</v>
      </c>
      <c r="I11" s="45">
        <v>0.59029823316498309</v>
      </c>
    </row>
    <row r="12" spans="1:9" x14ac:dyDescent="0.2">
      <c r="A12" s="41" t="s">
        <v>279</v>
      </c>
      <c r="B12" s="47" t="s">
        <v>286</v>
      </c>
      <c r="C12" s="48">
        <v>27.5</v>
      </c>
      <c r="D12" s="44">
        <v>12.4313953</v>
      </c>
      <c r="E12" s="45">
        <v>0.29263687853996223</v>
      </c>
      <c r="F12" s="45">
        <v>2.0886622063329155E-2</v>
      </c>
      <c r="G12" s="43">
        <v>7.45990819235183</v>
      </c>
      <c r="H12" s="43">
        <v>0.6143124136273288</v>
      </c>
      <c r="I12" s="45">
        <v>0.5301542302301695</v>
      </c>
    </row>
    <row r="13" spans="1:9" x14ac:dyDescent="0.2">
      <c r="A13" s="41" t="s">
        <v>279</v>
      </c>
      <c r="B13" s="47" t="s">
        <v>191</v>
      </c>
      <c r="C13" s="48">
        <v>30.5</v>
      </c>
      <c r="D13" s="44">
        <v>12.623255800000001</v>
      </c>
      <c r="E13" s="45">
        <v>0.28565967178018581</v>
      </c>
      <c r="F13" s="45">
        <v>1.9458506190286485E-2</v>
      </c>
      <c r="G13" s="43">
        <v>7.254696228828994</v>
      </c>
      <c r="H13" s="43">
        <v>0.57230900559666242</v>
      </c>
      <c r="I13" s="45">
        <v>0.61317525445188403</v>
      </c>
    </row>
    <row r="14" spans="1:9" x14ac:dyDescent="0.2">
      <c r="A14" s="41" t="s">
        <v>279</v>
      </c>
      <c r="B14" s="47" t="s">
        <v>287</v>
      </c>
      <c r="C14" s="48">
        <v>32.5</v>
      </c>
      <c r="D14" s="44">
        <v>12.7303797</v>
      </c>
      <c r="E14" s="45">
        <v>0.31057077896662577</v>
      </c>
      <c r="F14" s="45">
        <v>1.8287966300335877E-2</v>
      </c>
      <c r="G14" s="43">
        <v>7.9873758519595812</v>
      </c>
      <c r="H14" s="43">
        <v>0.53788136177458501</v>
      </c>
      <c r="I14" s="45">
        <v>1.0305393586596137</v>
      </c>
    </row>
    <row r="15" spans="1:9" x14ac:dyDescent="0.2">
      <c r="A15" s="41" t="s">
        <v>279</v>
      </c>
      <c r="B15" s="47" t="s">
        <v>192</v>
      </c>
      <c r="C15" s="48">
        <v>35.5</v>
      </c>
      <c r="D15" s="44">
        <v>12.8443038</v>
      </c>
      <c r="E15" s="45">
        <v>0.32820011205383531</v>
      </c>
      <c r="F15" s="45">
        <v>2.0024770448501348E-2</v>
      </c>
      <c r="G15" s="43">
        <v>8.5058856486422147</v>
      </c>
      <c r="H15" s="43">
        <v>0.58896383672062846</v>
      </c>
      <c r="I15" s="45">
        <v>0.72862840266770335</v>
      </c>
    </row>
    <row r="16" spans="1:9" x14ac:dyDescent="0.2">
      <c r="A16" s="41" t="s">
        <v>279</v>
      </c>
      <c r="B16" s="47" t="s">
        <v>288</v>
      </c>
      <c r="C16" s="48">
        <v>37.5</v>
      </c>
      <c r="D16" s="44">
        <v>12.920253199999999</v>
      </c>
      <c r="E16" s="45">
        <v>0.32668333803297661</v>
      </c>
      <c r="F16" s="45">
        <v>2.0880060585596546E-2</v>
      </c>
      <c r="G16" s="43">
        <v>8.4612746480287235</v>
      </c>
      <c r="H16" s="43">
        <v>0.61411942898813443</v>
      </c>
      <c r="I16" s="45">
        <v>0.57054078781365369</v>
      </c>
    </row>
    <row r="17" spans="1:9" x14ac:dyDescent="0.2">
      <c r="A17" s="41" t="s">
        <v>279</v>
      </c>
      <c r="B17" s="47" t="s">
        <v>289</v>
      </c>
      <c r="C17" s="48">
        <v>40.5</v>
      </c>
      <c r="D17" s="44">
        <v>13.0341772</v>
      </c>
      <c r="E17" s="45">
        <v>0.33199849831059941</v>
      </c>
      <c r="F17" s="45">
        <v>1.9945917952681101E-2</v>
      </c>
      <c r="G17" s="43">
        <v>8.6176028914882181</v>
      </c>
      <c r="H17" s="43">
        <v>0.58664464566709107</v>
      </c>
      <c r="I17" s="45">
        <v>0.62745353813881988</v>
      </c>
    </row>
    <row r="18" spans="1:9" x14ac:dyDescent="0.2">
      <c r="A18" s="41" t="s">
        <v>279</v>
      </c>
      <c r="B18" s="47" t="s">
        <v>194</v>
      </c>
      <c r="C18" s="48">
        <v>45.5</v>
      </c>
      <c r="D18" s="44">
        <v>13.2240506</v>
      </c>
      <c r="E18" s="45">
        <v>0.33291927402756705</v>
      </c>
      <c r="F18" s="45">
        <v>2.3184412402833355E-2</v>
      </c>
      <c r="G18" s="43">
        <v>8.6446845302225608</v>
      </c>
      <c r="H18" s="43">
        <v>0.6818944824362756</v>
      </c>
      <c r="I18" s="45">
        <v>0.40631877580030984</v>
      </c>
    </row>
    <row r="19" spans="1:9" x14ac:dyDescent="0.2">
      <c r="A19" s="41" t="s">
        <v>279</v>
      </c>
      <c r="B19" s="47" t="s">
        <v>290</v>
      </c>
      <c r="C19" s="48">
        <v>47.5</v>
      </c>
      <c r="D19" s="44">
        <v>13.3</v>
      </c>
      <c r="E19" s="45">
        <v>0.33155087849559861</v>
      </c>
      <c r="F19" s="45">
        <v>1.9070498902696492E-2</v>
      </c>
      <c r="G19" s="43">
        <v>8.6044376028117231</v>
      </c>
      <c r="H19" s="43">
        <v>0.56089702654989892</v>
      </c>
      <c r="I19" s="45">
        <v>0.52166190597641371</v>
      </c>
    </row>
    <row r="20" spans="1:9" x14ac:dyDescent="0.2">
      <c r="A20" s="41" t="s">
        <v>279</v>
      </c>
      <c r="B20" s="47" t="s">
        <v>291</v>
      </c>
      <c r="C20" s="48">
        <v>48.5</v>
      </c>
      <c r="D20" s="44">
        <v>13.3379747</v>
      </c>
      <c r="E20" s="45">
        <v>0.33434552867542949</v>
      </c>
      <c r="F20" s="45">
        <v>2.1285124152492431E-2</v>
      </c>
      <c r="G20" s="43">
        <v>8.686633196336162</v>
      </c>
      <c r="H20" s="43">
        <v>0.62603306330860065</v>
      </c>
      <c r="I20" s="45">
        <v>0.47968295156351903</v>
      </c>
    </row>
    <row r="21" spans="1:9" x14ac:dyDescent="0.2">
      <c r="A21" s="39"/>
      <c r="B21" s="39"/>
      <c r="C21" s="40"/>
      <c r="D21" s="51"/>
      <c r="E21" s="39"/>
      <c r="F21" s="39"/>
      <c r="G21" s="40"/>
      <c r="H21" s="40"/>
      <c r="I21" s="39"/>
    </row>
    <row r="22" spans="1:9" x14ac:dyDescent="0.2">
      <c r="A22" s="39"/>
      <c r="B22" s="39"/>
      <c r="C22" s="40"/>
      <c r="D22" s="51"/>
      <c r="E22" s="39"/>
      <c r="F22" s="39"/>
      <c r="G22" s="40"/>
      <c r="H22" s="40"/>
      <c r="I22" s="39"/>
    </row>
    <row r="23" spans="1:9" x14ac:dyDescent="0.2">
      <c r="A23" s="41" t="s">
        <v>292</v>
      </c>
      <c r="B23" s="47" t="s">
        <v>280</v>
      </c>
      <c r="C23" s="48">
        <v>0.5</v>
      </c>
      <c r="D23" s="52">
        <v>13.55</v>
      </c>
      <c r="E23" s="45">
        <v>0.29092015975560903</v>
      </c>
      <c r="F23" s="45">
        <v>1.6825319036553661E-2</v>
      </c>
      <c r="G23" s="43">
        <v>7.4094164634002659</v>
      </c>
      <c r="H23" s="43">
        <v>0.49486232460451873</v>
      </c>
      <c r="I23" s="45">
        <v>0.71802403017321736</v>
      </c>
    </row>
    <row r="24" spans="1:9" x14ac:dyDescent="0.2">
      <c r="A24" s="41" t="s">
        <v>292</v>
      </c>
      <c r="B24" s="49" t="s">
        <v>293</v>
      </c>
      <c r="C24" s="48">
        <v>2.5</v>
      </c>
      <c r="D24" s="52">
        <v>13.5769663</v>
      </c>
      <c r="E24" s="45">
        <v>0.31475780733561787</v>
      </c>
      <c r="F24" s="45">
        <v>1.921749187994766E-2</v>
      </c>
      <c r="G24" s="43">
        <v>8.1105237451652314</v>
      </c>
      <c r="H24" s="43">
        <v>0.56522034941022525</v>
      </c>
      <c r="I24" s="45">
        <v>0.3816436681222708</v>
      </c>
    </row>
    <row r="25" spans="1:9" x14ac:dyDescent="0.2">
      <c r="A25" s="41" t="s">
        <v>292</v>
      </c>
      <c r="B25" s="42" t="s">
        <v>294</v>
      </c>
      <c r="C25" s="43">
        <v>3.5</v>
      </c>
      <c r="D25" s="52">
        <v>13.590449400000001</v>
      </c>
      <c r="E25" s="45">
        <v>0.30444311121909134</v>
      </c>
      <c r="F25" s="45">
        <v>2.2155970311616108E-2</v>
      </c>
      <c r="G25" s="43">
        <v>7.8071503299732745</v>
      </c>
      <c r="H25" s="43">
        <v>0.65164618563576848</v>
      </c>
      <c r="I25" s="45">
        <v>0.70212307769147986</v>
      </c>
    </row>
    <row r="26" spans="1:9" x14ac:dyDescent="0.2">
      <c r="A26" s="41" t="s">
        <v>292</v>
      </c>
      <c r="B26" s="42" t="s">
        <v>295</v>
      </c>
      <c r="C26" s="43">
        <v>5.5</v>
      </c>
      <c r="D26" s="52">
        <v>13.6174157</v>
      </c>
      <c r="E26" s="45">
        <v>0.30792634072135872</v>
      </c>
      <c r="F26" s="45">
        <v>1.8212436878417365E-2</v>
      </c>
      <c r="G26" s="43">
        <v>7.9095982565105505</v>
      </c>
      <c r="H26" s="43">
        <v>0.53565990818874454</v>
      </c>
      <c r="I26" s="45">
        <v>0.66946957471359481</v>
      </c>
    </row>
    <row r="27" spans="1:9" x14ac:dyDescent="0.2">
      <c r="A27" s="41" t="s">
        <v>292</v>
      </c>
      <c r="B27" s="42" t="s">
        <v>281</v>
      </c>
      <c r="C27" s="43">
        <v>6.5</v>
      </c>
      <c r="D27" s="52">
        <v>13.6308989</v>
      </c>
      <c r="E27" s="45">
        <v>0.31166571839108165</v>
      </c>
      <c r="F27" s="45">
        <v>1.7926628880682641E-2</v>
      </c>
      <c r="G27" s="43">
        <v>8.0195799526788711</v>
      </c>
      <c r="H27" s="43">
        <v>0.52725379060831301</v>
      </c>
      <c r="I27" s="45">
        <v>0.54938452971661711</v>
      </c>
    </row>
    <row r="28" spans="1:9" x14ac:dyDescent="0.2">
      <c r="A28" s="41" t="s">
        <v>292</v>
      </c>
      <c r="B28" s="42" t="s">
        <v>187</v>
      </c>
      <c r="C28" s="43">
        <v>8.5</v>
      </c>
      <c r="D28" s="52">
        <v>13.6578652</v>
      </c>
      <c r="E28" s="45">
        <v>0.30261291795870299</v>
      </c>
      <c r="F28" s="45">
        <v>1.6411070715496322E-2</v>
      </c>
      <c r="G28" s="43">
        <v>7.7533211164324412</v>
      </c>
      <c r="H28" s="43">
        <v>0.48267855045577246</v>
      </c>
      <c r="I28" s="45">
        <v>0.53525922244825963</v>
      </c>
    </row>
    <row r="29" spans="1:9" x14ac:dyDescent="0.2">
      <c r="A29" s="41" t="s">
        <v>292</v>
      </c>
      <c r="B29" s="42" t="s">
        <v>282</v>
      </c>
      <c r="C29" s="43">
        <v>10.5</v>
      </c>
      <c r="D29" s="52">
        <v>13.6848315</v>
      </c>
      <c r="E29" s="45">
        <v>0.29841676080203328</v>
      </c>
      <c r="F29" s="45">
        <v>1.7329670359427087E-2</v>
      </c>
      <c r="G29" s="43">
        <v>7.6299047294715674</v>
      </c>
      <c r="H29" s="43">
        <v>0.50969618704197117</v>
      </c>
      <c r="I29" s="45">
        <v>0.71802081978243804</v>
      </c>
    </row>
    <row r="30" spans="1:9" x14ac:dyDescent="0.2">
      <c r="A30" s="41" t="s">
        <v>292</v>
      </c>
      <c r="B30" s="42" t="s">
        <v>296</v>
      </c>
      <c r="C30" s="43">
        <v>12.5</v>
      </c>
      <c r="D30" s="52">
        <v>13.711797799999999</v>
      </c>
      <c r="E30" s="45">
        <v>0.30386761490060016</v>
      </c>
      <c r="F30" s="45">
        <v>1.7697493438892462E-2</v>
      </c>
      <c r="G30" s="43">
        <v>7.7902239676647103</v>
      </c>
      <c r="H30" s="43">
        <v>0.52051451290860307</v>
      </c>
      <c r="I30" s="45">
        <v>0.66034506626277922</v>
      </c>
    </row>
    <row r="31" spans="1:9" x14ac:dyDescent="0.2">
      <c r="A31" s="41" t="s">
        <v>292</v>
      </c>
      <c r="B31" s="42" t="s">
        <v>188</v>
      </c>
      <c r="C31" s="43">
        <v>15.5</v>
      </c>
      <c r="D31" s="52">
        <v>13.752247199999999</v>
      </c>
      <c r="E31" s="45">
        <v>0.31183480195673652</v>
      </c>
      <c r="F31" s="45">
        <v>1.8045699621556967E-2</v>
      </c>
      <c r="G31" s="43">
        <v>8.024552998727545</v>
      </c>
      <c r="H31" s="43">
        <v>0.53075587122226331</v>
      </c>
      <c r="I31" s="45">
        <v>0.60851355238081417</v>
      </c>
    </row>
    <row r="32" spans="1:9" x14ac:dyDescent="0.2">
      <c r="A32" s="41" t="s">
        <v>292</v>
      </c>
      <c r="B32" s="42" t="s">
        <v>189</v>
      </c>
      <c r="C32" s="43">
        <v>20.5</v>
      </c>
      <c r="D32" s="52">
        <v>13.819662900000001</v>
      </c>
      <c r="E32" s="45">
        <v>0.31305021715003073</v>
      </c>
      <c r="F32" s="45">
        <v>1.7710183571709927E-2</v>
      </c>
      <c r="G32" s="43">
        <v>8.0603005044126679</v>
      </c>
      <c r="H32" s="43">
        <v>0.52088775210911642</v>
      </c>
      <c r="I32" s="45">
        <v>0.61756832013419261</v>
      </c>
    </row>
    <row r="33" spans="1:9" x14ac:dyDescent="0.2">
      <c r="A33" s="41" t="s">
        <v>292</v>
      </c>
      <c r="B33" s="42" t="s">
        <v>297</v>
      </c>
      <c r="C33" s="43">
        <v>22.5</v>
      </c>
      <c r="D33" s="52">
        <v>13.846629200000001</v>
      </c>
      <c r="E33" s="45">
        <v>0.34455543514112047</v>
      </c>
      <c r="F33" s="45">
        <v>1.8549126433535373E-2</v>
      </c>
      <c r="G33" s="43">
        <v>8.9869245629741314</v>
      </c>
      <c r="H33" s="43">
        <v>0.54556254216280564</v>
      </c>
      <c r="I33" s="45">
        <v>0.60874593560266743</v>
      </c>
    </row>
    <row r="34" spans="1:9" x14ac:dyDescent="0.2">
      <c r="A34" s="41" t="s">
        <v>292</v>
      </c>
      <c r="B34" s="42" t="s">
        <v>190</v>
      </c>
      <c r="C34" s="43">
        <v>25.5</v>
      </c>
      <c r="D34" s="52">
        <v>13.8870787</v>
      </c>
      <c r="E34" s="45">
        <v>0.28569040930941025</v>
      </c>
      <c r="F34" s="45">
        <v>1.7154659583653909E-2</v>
      </c>
      <c r="G34" s="43">
        <v>7.2556002738061833</v>
      </c>
      <c r="H34" s="43">
        <v>0.50454881128393936</v>
      </c>
      <c r="I34" s="45">
        <v>0.82338861491353599</v>
      </c>
    </row>
    <row r="35" spans="1:9" x14ac:dyDescent="0.2">
      <c r="A35" s="41" t="s">
        <v>292</v>
      </c>
      <c r="B35" s="42" t="s">
        <v>298</v>
      </c>
      <c r="C35" s="43">
        <v>26.5</v>
      </c>
      <c r="D35" s="52">
        <v>13.9005618</v>
      </c>
      <c r="E35" s="45">
        <v>0.34861027903345865</v>
      </c>
      <c r="F35" s="45">
        <v>2.2559483721002863E-2</v>
      </c>
      <c r="G35" s="43">
        <v>9.1061846774546655</v>
      </c>
      <c r="H35" s="43">
        <v>0.66351422708832075</v>
      </c>
      <c r="I35" s="45">
        <v>0.29815314415286809</v>
      </c>
    </row>
    <row r="36" spans="1:9" x14ac:dyDescent="0.2">
      <c r="A36" s="41" t="s">
        <v>292</v>
      </c>
      <c r="B36" s="42" t="s">
        <v>191</v>
      </c>
      <c r="C36" s="43">
        <v>30.5</v>
      </c>
      <c r="D36" s="52">
        <v>13.9544944</v>
      </c>
      <c r="E36" s="45">
        <v>0.33690568039348051</v>
      </c>
      <c r="F36" s="45">
        <v>3.3312804671982298E-2</v>
      </c>
      <c r="G36" s="43">
        <v>8.7619317762788391</v>
      </c>
      <c r="H36" s="43">
        <v>0.9797883727053609</v>
      </c>
      <c r="I36" s="45">
        <v>0.11311235428786544</v>
      </c>
    </row>
    <row r="37" spans="1:9" x14ac:dyDescent="0.2">
      <c r="A37" s="41" t="s">
        <v>292</v>
      </c>
      <c r="B37" s="42" t="s">
        <v>299</v>
      </c>
      <c r="C37" s="43">
        <v>30.5</v>
      </c>
      <c r="D37" s="52">
        <v>13.9544944</v>
      </c>
      <c r="E37" s="45">
        <v>0.33603535191809775</v>
      </c>
      <c r="F37" s="45">
        <v>2.9027140279232738E-2</v>
      </c>
      <c r="G37" s="43">
        <v>8.736333879944052</v>
      </c>
      <c r="H37" s="43">
        <v>0.8537394199774333</v>
      </c>
      <c r="I37" s="45">
        <v>0.11083359475221619</v>
      </c>
    </row>
    <row r="38" spans="1:9" x14ac:dyDescent="0.2">
      <c r="A38" s="41" t="s">
        <v>292</v>
      </c>
      <c r="B38" s="42" t="s">
        <v>287</v>
      </c>
      <c r="C38" s="43">
        <v>32.5</v>
      </c>
      <c r="D38" s="52">
        <v>13.9814607</v>
      </c>
      <c r="E38" s="45">
        <v>0.30138189010811572</v>
      </c>
      <c r="F38" s="45">
        <v>1.7292663301351791E-2</v>
      </c>
      <c r="G38" s="43">
        <v>7.7171144149445805</v>
      </c>
      <c r="H38" s="43">
        <v>0.50860774415740373</v>
      </c>
      <c r="I38" s="45">
        <v>0.68037135493410661</v>
      </c>
    </row>
    <row r="39" spans="1:9" x14ac:dyDescent="0.2">
      <c r="A39" s="41" t="s">
        <v>292</v>
      </c>
      <c r="B39" s="42" t="s">
        <v>192</v>
      </c>
      <c r="C39" s="43">
        <v>35.5</v>
      </c>
      <c r="D39" s="52">
        <v>14.021910099999999</v>
      </c>
      <c r="E39" s="45">
        <v>0.27724107751195115</v>
      </c>
      <c r="F39" s="45">
        <v>1.5485460156735287E-2</v>
      </c>
      <c r="G39" s="43">
        <v>7.0070905150573859</v>
      </c>
      <c r="H39" s="43">
        <v>0.45545471049221575</v>
      </c>
      <c r="I39" s="45">
        <v>1.4882595071564031</v>
      </c>
    </row>
    <row r="40" spans="1:9" x14ac:dyDescent="0.2">
      <c r="A40" s="41" t="s">
        <v>292</v>
      </c>
      <c r="B40" s="42" t="s">
        <v>289</v>
      </c>
      <c r="C40" s="43">
        <v>40.5</v>
      </c>
      <c r="D40" s="52">
        <v>14.089325799999999</v>
      </c>
      <c r="E40" s="45">
        <v>0.26083428835578842</v>
      </c>
      <c r="F40" s="45">
        <v>1.5357051958105985E-2</v>
      </c>
      <c r="G40" s="43">
        <v>6.5245378928173059</v>
      </c>
      <c r="H40" s="43">
        <v>0.45167799876782322</v>
      </c>
      <c r="I40" s="45">
        <v>0.93839250957854414</v>
      </c>
    </row>
    <row r="41" spans="1:9" x14ac:dyDescent="0.2">
      <c r="A41" s="41" t="s">
        <v>292</v>
      </c>
      <c r="B41" s="42" t="s">
        <v>300</v>
      </c>
      <c r="C41" s="43">
        <v>42.5</v>
      </c>
      <c r="D41" s="52">
        <v>14.116292100000001</v>
      </c>
      <c r="E41" s="45">
        <v>0.26085370049242596</v>
      </c>
      <c r="F41" s="45">
        <v>1.61338123326236E-2</v>
      </c>
      <c r="G41" s="43">
        <v>6.5251088380125273</v>
      </c>
      <c r="H41" s="43">
        <v>0.47452389213598867</v>
      </c>
      <c r="I41" s="45">
        <v>0.8131103374127594</v>
      </c>
    </row>
    <row r="42" spans="1:9" x14ac:dyDescent="0.2">
      <c r="A42" s="41" t="s">
        <v>292</v>
      </c>
      <c r="B42" s="42" t="s">
        <v>194</v>
      </c>
      <c r="C42" s="43">
        <v>45.5</v>
      </c>
      <c r="D42" s="52">
        <v>14.152843600000001</v>
      </c>
      <c r="E42" s="45">
        <v>0.24926543395033657</v>
      </c>
      <c r="F42" s="45">
        <v>1.7939946681804559E-2</v>
      </c>
      <c r="G42" s="43">
        <v>6.1842774691275455</v>
      </c>
      <c r="H42" s="43">
        <v>0.52764549064131039</v>
      </c>
      <c r="I42" s="45">
        <v>0.60953121157236723</v>
      </c>
    </row>
    <row r="43" spans="1:9" x14ac:dyDescent="0.2">
      <c r="A43" s="41" t="s">
        <v>292</v>
      </c>
      <c r="B43" s="42" t="s">
        <v>291</v>
      </c>
      <c r="C43" s="43">
        <v>48.5</v>
      </c>
      <c r="D43" s="52">
        <v>14.169905200000001</v>
      </c>
      <c r="E43" s="45">
        <v>0.27927627987475218</v>
      </c>
      <c r="F43" s="45">
        <v>1.6160875650249901E-2</v>
      </c>
      <c r="G43" s="43">
        <v>7.0669494080809461</v>
      </c>
      <c r="H43" s="43">
        <v>0.47531987206617288</v>
      </c>
      <c r="I43" s="45">
        <v>0.66743541198613165</v>
      </c>
    </row>
    <row r="44" spans="1:9" x14ac:dyDescent="0.2">
      <c r="A44" s="41" t="s">
        <v>292</v>
      </c>
      <c r="B44" s="42" t="s">
        <v>301</v>
      </c>
      <c r="C44" s="43">
        <v>50.5</v>
      </c>
      <c r="D44" s="52">
        <v>14.1812796</v>
      </c>
      <c r="E44" s="45">
        <v>0.2798272215001959</v>
      </c>
      <c r="F44" s="45">
        <v>1.6523646241646161E-2</v>
      </c>
      <c r="G44" s="43">
        <v>7.0831535735351725</v>
      </c>
      <c r="H44" s="43">
        <v>0.48598959534253527</v>
      </c>
      <c r="I44" s="45">
        <v>0.80508041791795293</v>
      </c>
    </row>
    <row r="45" spans="1:9" x14ac:dyDescent="0.2">
      <c r="A45" s="41" t="s">
        <v>292</v>
      </c>
      <c r="B45" s="42" t="s">
        <v>302</v>
      </c>
      <c r="C45" s="43">
        <v>55.5</v>
      </c>
      <c r="D45" s="52">
        <v>14.209715599999999</v>
      </c>
      <c r="E45" s="45">
        <v>0.29317298502707873</v>
      </c>
      <c r="F45" s="45">
        <v>1.9248579649389336E-2</v>
      </c>
      <c r="G45" s="43">
        <v>7.4756760302081977</v>
      </c>
      <c r="H45" s="43">
        <v>0.56613469557027596</v>
      </c>
      <c r="I45" s="45">
        <v>0.57534823208371166</v>
      </c>
    </row>
    <row r="46" spans="1:9" x14ac:dyDescent="0.2">
      <c r="A46" s="41" t="s">
        <v>292</v>
      </c>
      <c r="B46" s="42" t="s">
        <v>197</v>
      </c>
      <c r="C46" s="43">
        <v>65.5</v>
      </c>
      <c r="D46" s="52">
        <v>14.266587700000001</v>
      </c>
      <c r="E46" s="45">
        <v>0.28198564060384862</v>
      </c>
      <c r="F46" s="45">
        <v>1.9279540712800733E-2</v>
      </c>
      <c r="G46" s="43">
        <v>7.1466364883484879</v>
      </c>
      <c r="H46" s="43">
        <v>0.56704531508237555</v>
      </c>
      <c r="I46" s="45">
        <v>0.66177840836786284</v>
      </c>
    </row>
    <row r="47" spans="1:9" x14ac:dyDescent="0.2">
      <c r="A47" s="41" t="s">
        <v>292</v>
      </c>
      <c r="B47" s="42" t="s">
        <v>204</v>
      </c>
      <c r="C47" s="43">
        <v>75.5</v>
      </c>
      <c r="D47" s="52">
        <v>14.323459700000001</v>
      </c>
      <c r="E47" s="45">
        <v>0.27364248537854802</v>
      </c>
      <c r="F47" s="45">
        <v>1.8919466047242438E-2</v>
      </c>
      <c r="G47" s="43">
        <v>6.9012495699572938</v>
      </c>
      <c r="H47" s="43">
        <v>0.55645488374242547</v>
      </c>
      <c r="I47" s="45">
        <v>0.57797188982130354</v>
      </c>
    </row>
    <row r="48" spans="1:9" x14ac:dyDescent="0.2">
      <c r="A48" s="41" t="s">
        <v>292</v>
      </c>
      <c r="B48" s="46" t="s">
        <v>92</v>
      </c>
      <c r="C48" s="43">
        <v>81.5</v>
      </c>
      <c r="D48" s="52">
        <v>14.357582900000001</v>
      </c>
      <c r="E48" s="45">
        <v>0.26865314124162021</v>
      </c>
      <c r="F48" s="45">
        <v>1.8465985208328581E-2</v>
      </c>
      <c r="G48" s="43">
        <v>6.7545041541652999</v>
      </c>
      <c r="H48" s="43">
        <v>0.54311721200966456</v>
      </c>
      <c r="I48" s="45">
        <v>0.47610849430752555</v>
      </c>
    </row>
    <row r="49" spans="1:9" x14ac:dyDescent="0.2">
      <c r="A49" s="41" t="s">
        <v>292</v>
      </c>
      <c r="B49" s="46" t="s">
        <v>214</v>
      </c>
      <c r="C49" s="43">
        <v>90.5</v>
      </c>
      <c r="D49" s="52">
        <v>14.4087678</v>
      </c>
      <c r="E49" s="45">
        <v>0.23489579457708229</v>
      </c>
      <c r="F49" s="45">
        <v>2.1241207553232319E-2</v>
      </c>
      <c r="G49" s="43">
        <v>5.7616410169730079</v>
      </c>
      <c r="H49" s="43">
        <v>0.62474139862447942</v>
      </c>
      <c r="I49" s="45">
        <v>0.2623701320924357</v>
      </c>
    </row>
    <row r="50" spans="1:9" x14ac:dyDescent="0.2">
      <c r="A50" s="41" t="s">
        <v>292</v>
      </c>
      <c r="B50" s="46" t="s">
        <v>303</v>
      </c>
      <c r="C50" s="43">
        <v>95.5</v>
      </c>
      <c r="D50" s="52">
        <v>14.437203800000001</v>
      </c>
      <c r="E50" s="45">
        <v>0.29454381379668493</v>
      </c>
      <c r="F50" s="45">
        <v>1.8778579092017605E-2</v>
      </c>
      <c r="G50" s="43">
        <v>7.5159945234319094</v>
      </c>
      <c r="H50" s="43">
        <v>0.55231114976522466</v>
      </c>
      <c r="I50" s="45">
        <v>0.92417318477396959</v>
      </c>
    </row>
    <row r="51" spans="1:9" x14ac:dyDescent="0.2">
      <c r="A51" s="41" t="s">
        <v>292</v>
      </c>
      <c r="B51" s="46" t="s">
        <v>304</v>
      </c>
      <c r="C51" s="43">
        <v>105.5</v>
      </c>
      <c r="D51" s="52">
        <v>14.494075799999999</v>
      </c>
      <c r="E51" s="45">
        <v>0.28730778783841765</v>
      </c>
      <c r="F51" s="45">
        <v>1.8548359578099659E-2</v>
      </c>
      <c r="G51" s="43">
        <v>7.3031702305416948</v>
      </c>
      <c r="H51" s="43">
        <v>0.54553998759116684</v>
      </c>
      <c r="I51" s="45">
        <v>0.4553808583293294</v>
      </c>
    </row>
    <row r="52" spans="1:9" x14ac:dyDescent="0.2">
      <c r="A52" s="41" t="s">
        <v>292</v>
      </c>
      <c r="B52" s="42" t="s">
        <v>219</v>
      </c>
      <c r="C52" s="43">
        <v>115.5</v>
      </c>
      <c r="D52" s="52">
        <v>14.550947900000001</v>
      </c>
      <c r="E52" s="45">
        <v>0.28538109270646916</v>
      </c>
      <c r="F52" s="45">
        <v>2.0941556449941303E-2</v>
      </c>
      <c r="G52" s="43">
        <v>7.2465027266608573</v>
      </c>
      <c r="H52" s="43">
        <v>0.61592813088062659</v>
      </c>
      <c r="I52" s="45">
        <v>0.3844629648331902</v>
      </c>
    </row>
    <row r="53" spans="1:9" x14ac:dyDescent="0.2">
      <c r="A53" s="41" t="s">
        <v>292</v>
      </c>
      <c r="B53" s="42" t="s">
        <v>305</v>
      </c>
      <c r="C53" s="43">
        <v>125.5</v>
      </c>
      <c r="D53" s="52">
        <v>14.607819900000001</v>
      </c>
      <c r="E53" s="45">
        <v>0.2827962882883876</v>
      </c>
      <c r="F53" s="45">
        <v>1.8315237856437992E-2</v>
      </c>
      <c r="G53" s="43">
        <v>7.170479067305517</v>
      </c>
      <c r="H53" s="43">
        <v>0.53868346636582487</v>
      </c>
      <c r="I53" s="45">
        <v>0.49820023499590738</v>
      </c>
    </row>
    <row r="54" spans="1:9" x14ac:dyDescent="0.2">
      <c r="A54" s="41" t="s">
        <v>292</v>
      </c>
      <c r="B54" s="42" t="s">
        <v>306</v>
      </c>
      <c r="C54" s="43">
        <v>130.5</v>
      </c>
      <c r="D54" s="52">
        <v>14.6362559</v>
      </c>
      <c r="E54" s="45">
        <v>0.29475464575678917</v>
      </c>
      <c r="F54" s="45">
        <v>1.8617925909249926E-2</v>
      </c>
      <c r="G54" s="43">
        <v>7.5221954634349757</v>
      </c>
      <c r="H54" s="43">
        <v>0.54758605615440992</v>
      </c>
      <c r="I54" s="45">
        <v>0.62936289332875306</v>
      </c>
    </row>
    <row r="55" spans="1:9" x14ac:dyDescent="0.2">
      <c r="A55" s="41" t="s">
        <v>292</v>
      </c>
      <c r="B55" s="42" t="s">
        <v>307</v>
      </c>
      <c r="C55" s="43">
        <v>132.5</v>
      </c>
      <c r="D55" s="52">
        <v>14.647630299999999</v>
      </c>
      <c r="E55" s="45">
        <v>0.3184474487570868</v>
      </c>
      <c r="F55" s="45">
        <v>2.0359949326911316E-2</v>
      </c>
      <c r="G55" s="43">
        <v>8.2190426105025534</v>
      </c>
      <c r="H55" s="43">
        <v>0.59882203902680331</v>
      </c>
      <c r="I55" s="45">
        <v>0.74499123456203298</v>
      </c>
    </row>
    <row r="56" spans="1:9" x14ac:dyDescent="0.2">
      <c r="A56" s="41" t="s">
        <v>292</v>
      </c>
      <c r="B56" s="46" t="s">
        <v>308</v>
      </c>
      <c r="C56" s="43">
        <v>141.5</v>
      </c>
      <c r="D56" s="52">
        <v>14.6988152</v>
      </c>
      <c r="E56" s="45">
        <v>0.29581335610526338</v>
      </c>
      <c r="F56" s="45">
        <v>1.8033806340428161E-2</v>
      </c>
      <c r="G56" s="43">
        <v>7.5533340030959817</v>
      </c>
      <c r="H56" s="43">
        <v>0.53040606883612362</v>
      </c>
      <c r="I56" s="45">
        <v>0.74906420258917394</v>
      </c>
    </row>
    <row r="57" spans="1:9" x14ac:dyDescent="0.2">
      <c r="A57" s="41" t="s">
        <v>292</v>
      </c>
      <c r="B57" s="46" t="s">
        <v>309</v>
      </c>
      <c r="C57" s="43">
        <v>145.5</v>
      </c>
      <c r="D57" s="52">
        <v>14.721564000000001</v>
      </c>
      <c r="E57" s="45">
        <v>0.29820076453013089</v>
      </c>
      <c r="F57" s="45">
        <v>1.589748211446821E-2</v>
      </c>
      <c r="G57" s="43">
        <v>7.6235518979450259</v>
      </c>
      <c r="H57" s="43">
        <v>0.46757300336671292</v>
      </c>
      <c r="I57" s="45">
        <v>1.6340736255230692</v>
      </c>
    </row>
    <row r="58" spans="1:9" x14ac:dyDescent="0.2">
      <c r="A58" s="41" t="s">
        <v>292</v>
      </c>
      <c r="B58" s="46" t="s">
        <v>310</v>
      </c>
      <c r="C58" s="43">
        <v>155.5</v>
      </c>
      <c r="D58" s="52">
        <v>14.7601695</v>
      </c>
      <c r="E58" s="45">
        <v>0.31064122890319001</v>
      </c>
      <c r="F58" s="45">
        <v>2.1019769464729849E-2</v>
      </c>
      <c r="G58" s="43">
        <v>7.9894479089173531</v>
      </c>
      <c r="H58" s="43">
        <v>0.61822851366852394</v>
      </c>
      <c r="I58" s="45">
        <v>0.45895898806067797</v>
      </c>
    </row>
    <row r="59" spans="1:9" x14ac:dyDescent="0.2">
      <c r="A59" s="41" t="s">
        <v>292</v>
      </c>
      <c r="B59" s="46" t="s">
        <v>311</v>
      </c>
      <c r="C59" s="43">
        <v>160.5</v>
      </c>
      <c r="D59" s="52">
        <v>14.770339</v>
      </c>
      <c r="E59" s="45">
        <v>0.35167137532347287</v>
      </c>
      <c r="F59" s="45">
        <v>2.0356923862213563E-2</v>
      </c>
      <c r="G59" s="43">
        <v>9.196216921278614</v>
      </c>
      <c r="H59" s="43">
        <v>0.59873305477098704</v>
      </c>
      <c r="I59" s="45">
        <v>0.49171490855133698</v>
      </c>
    </row>
    <row r="60" spans="1:9" x14ac:dyDescent="0.2">
      <c r="A60" s="41" t="s">
        <v>292</v>
      </c>
      <c r="B60" s="46" t="s">
        <v>312</v>
      </c>
      <c r="C60" s="43">
        <v>161.5</v>
      </c>
      <c r="D60" s="52">
        <v>14.772372900000001</v>
      </c>
      <c r="E60" s="45">
        <v>0.31014579176318585</v>
      </c>
      <c r="F60" s="45">
        <v>2.0637158282636736E-2</v>
      </c>
      <c r="G60" s="43">
        <v>7.9748762283289958</v>
      </c>
      <c r="H60" s="43">
        <v>0.60697524360696331</v>
      </c>
      <c r="I60" s="45">
        <v>0.64309301005766983</v>
      </c>
    </row>
    <row r="61" spans="1:9" x14ac:dyDescent="0.2">
      <c r="A61" s="41" t="s">
        <v>292</v>
      </c>
      <c r="B61" s="46" t="s">
        <v>313</v>
      </c>
      <c r="C61" s="43">
        <v>164.5</v>
      </c>
      <c r="D61" s="52">
        <v>14.778474599999999</v>
      </c>
      <c r="E61" s="45">
        <v>0.29240462865410416</v>
      </c>
      <c r="F61" s="45">
        <v>1.8859554373718196E-2</v>
      </c>
      <c r="G61" s="43">
        <v>7.4530773133560047</v>
      </c>
      <c r="H61" s="43">
        <v>0.55469277569759257</v>
      </c>
      <c r="I61" s="45">
        <v>0.48227370447766743</v>
      </c>
    </row>
    <row r="62" spans="1:9" x14ac:dyDescent="0.2">
      <c r="A62" s="41" t="s">
        <v>292</v>
      </c>
      <c r="B62" s="46" t="s">
        <v>314</v>
      </c>
      <c r="C62" s="43">
        <v>165.5</v>
      </c>
      <c r="D62" s="52">
        <v>14.7805085</v>
      </c>
      <c r="E62" s="45">
        <v>0.30781033413584302</v>
      </c>
      <c r="F62" s="45">
        <v>1.8331982736079507E-2</v>
      </c>
      <c r="G62" s="43">
        <v>7.9061862981130302</v>
      </c>
      <c r="H62" s="43">
        <v>0.5391759628258681</v>
      </c>
      <c r="I62" s="45">
        <v>0.58199331086553596</v>
      </c>
    </row>
    <row r="63" spans="1:9" x14ac:dyDescent="0.2">
      <c r="A63" s="41" t="s">
        <v>292</v>
      </c>
      <c r="B63" s="46" t="s">
        <v>315</v>
      </c>
      <c r="C63" s="43">
        <v>170.5</v>
      </c>
      <c r="D63" s="52">
        <v>14.790678</v>
      </c>
      <c r="E63" s="45">
        <v>0.29712411415676715</v>
      </c>
      <c r="F63" s="45">
        <v>1.835347152220634E-2</v>
      </c>
      <c r="G63" s="43">
        <v>7.5918857104931519</v>
      </c>
      <c r="H63" s="43">
        <v>0.53980798594724533</v>
      </c>
      <c r="I63" s="45">
        <v>0.4983784128289474</v>
      </c>
    </row>
    <row r="64" spans="1:9" x14ac:dyDescent="0.2">
      <c r="A64" s="41" t="s">
        <v>292</v>
      </c>
      <c r="B64" s="46" t="s">
        <v>316</v>
      </c>
      <c r="C64" s="43">
        <v>174.5</v>
      </c>
      <c r="D64" s="52">
        <v>14.798813600000001</v>
      </c>
      <c r="E64" s="45">
        <v>0.27647316626160401</v>
      </c>
      <c r="F64" s="45">
        <v>1.9938957697859219E-2</v>
      </c>
      <c r="G64" s="43">
        <v>6.9845048900471758</v>
      </c>
      <c r="H64" s="43">
        <v>0.58643993228997715</v>
      </c>
      <c r="I64" s="45">
        <v>0.35025544754457671</v>
      </c>
    </row>
    <row r="65" spans="1:9" x14ac:dyDescent="0.2">
      <c r="A65" s="41" t="s">
        <v>292</v>
      </c>
      <c r="B65" s="46" t="s">
        <v>317</v>
      </c>
      <c r="C65" s="43">
        <v>175.5</v>
      </c>
      <c r="D65" s="52">
        <v>14.8008475</v>
      </c>
      <c r="E65" s="45">
        <v>0.28005549514417488</v>
      </c>
      <c r="F65" s="45">
        <v>1.6948596061786947E-2</v>
      </c>
      <c r="G65" s="43">
        <v>7.0898675042404369</v>
      </c>
      <c r="H65" s="43">
        <v>0.49848811946432292</v>
      </c>
      <c r="I65" s="45">
        <v>0.92109090991269238</v>
      </c>
    </row>
    <row r="66" spans="1:9" x14ac:dyDescent="0.2">
      <c r="A66" s="41" t="s">
        <v>292</v>
      </c>
      <c r="B66" s="42" t="s">
        <v>318</v>
      </c>
      <c r="C66" s="43">
        <v>180.5</v>
      </c>
      <c r="D66" s="52">
        <v>14.8137273</v>
      </c>
      <c r="E66" s="45">
        <v>0.29245535105657799</v>
      </c>
      <c r="F66" s="45">
        <v>2.2572117449629704E-2</v>
      </c>
      <c r="G66" s="43">
        <v>7.4545691487228822</v>
      </c>
      <c r="H66" s="43">
        <v>0.66388580734205149</v>
      </c>
      <c r="I66" s="45">
        <v>0.29101289556092741</v>
      </c>
    </row>
    <row r="67" spans="1:9" x14ac:dyDescent="0.2">
      <c r="A67" s="41" t="s">
        <v>292</v>
      </c>
      <c r="B67" s="42" t="s">
        <v>319</v>
      </c>
      <c r="C67" s="43">
        <v>185.5</v>
      </c>
      <c r="D67" s="52">
        <v>14.851000000000001</v>
      </c>
      <c r="E67" s="45">
        <v>0.24241850384795452</v>
      </c>
      <c r="F67" s="45">
        <v>2.0781848139324589E-2</v>
      </c>
      <c r="G67" s="43">
        <v>5.9828971719986619</v>
      </c>
      <c r="H67" s="43">
        <v>0.61123082762719338</v>
      </c>
      <c r="I67" s="45">
        <v>0.26726706764884767</v>
      </c>
    </row>
    <row r="68" spans="1:9" x14ac:dyDescent="0.2">
      <c r="A68" s="41" t="s">
        <v>292</v>
      </c>
      <c r="B68" s="42" t="s">
        <v>320</v>
      </c>
      <c r="C68" s="43">
        <v>190.5</v>
      </c>
      <c r="D68" s="52">
        <v>14.8882727</v>
      </c>
      <c r="E68" s="45">
        <v>0.26050058201248122</v>
      </c>
      <c r="F68" s="45">
        <v>2.1160658015837233E-2</v>
      </c>
      <c r="G68" s="43">
        <v>6.514723000367094</v>
      </c>
      <c r="H68" s="43">
        <v>0.62237229458344778</v>
      </c>
      <c r="I68" s="45">
        <v>0.26391017146307377</v>
      </c>
    </row>
    <row r="69" spans="1:9" x14ac:dyDescent="0.2">
      <c r="A69" s="41" t="s">
        <v>292</v>
      </c>
      <c r="B69" s="42" t="s">
        <v>227</v>
      </c>
      <c r="C69" s="43">
        <v>195.6</v>
      </c>
      <c r="D69" s="52">
        <v>14.9255455</v>
      </c>
      <c r="E69" s="45">
        <v>0.26469792774140594</v>
      </c>
      <c r="F69" s="45">
        <v>2.0592369973160926E-2</v>
      </c>
      <c r="G69" s="43">
        <v>6.638174345335468</v>
      </c>
      <c r="H69" s="43">
        <v>0.60565794038708631</v>
      </c>
      <c r="I69" s="45">
        <v>0.24906914112885295</v>
      </c>
    </row>
    <row r="70" spans="1:9" x14ac:dyDescent="0.2">
      <c r="A70" s="41" t="s">
        <v>292</v>
      </c>
      <c r="B70" s="42" t="s">
        <v>321</v>
      </c>
      <c r="C70" s="43">
        <v>200.5</v>
      </c>
      <c r="D70" s="52">
        <v>14.962818199999999</v>
      </c>
      <c r="E70" s="45">
        <v>0.23205934942576165</v>
      </c>
      <c r="F70" s="45">
        <v>2.5601103125803149E-2</v>
      </c>
      <c r="G70" s="43">
        <v>5.6782161595812246</v>
      </c>
      <c r="H70" s="43">
        <v>0.75297362134715051</v>
      </c>
      <c r="I70" s="45">
        <v>0.17768368748813385</v>
      </c>
    </row>
    <row r="71" spans="1:9" x14ac:dyDescent="0.2">
      <c r="A71" s="41" t="s">
        <v>292</v>
      </c>
      <c r="B71" s="42" t="s">
        <v>322</v>
      </c>
      <c r="C71" s="43">
        <v>210.5</v>
      </c>
      <c r="D71" s="52">
        <v>15.037363600000001</v>
      </c>
      <c r="E71" s="45">
        <v>0.22487291917271349</v>
      </c>
      <c r="F71" s="45">
        <v>2.4070378811740366E-2</v>
      </c>
      <c r="G71" s="43">
        <v>5.4668505639033373</v>
      </c>
      <c r="H71" s="43">
        <v>0.70795231799236369</v>
      </c>
      <c r="I71" s="45">
        <v>0.1948056971249949</v>
      </c>
    </row>
    <row r="72" spans="1:9" x14ac:dyDescent="0.2">
      <c r="A72" s="41" t="s">
        <v>292</v>
      </c>
      <c r="B72" s="42" t="s">
        <v>323</v>
      </c>
      <c r="C72" s="43">
        <v>215.5</v>
      </c>
      <c r="D72" s="52">
        <v>15.074636399999999</v>
      </c>
      <c r="E72" s="45">
        <v>0.25919167269546811</v>
      </c>
      <c r="F72" s="45">
        <v>2.1528861234113128E-2</v>
      </c>
      <c r="G72" s="43">
        <v>6.4762256675137673</v>
      </c>
      <c r="H72" s="43">
        <v>0.63320180100332735</v>
      </c>
      <c r="I72" s="45">
        <v>0.17175760885309543</v>
      </c>
    </row>
    <row r="73" spans="1:9" x14ac:dyDescent="0.2">
      <c r="A73" s="41" t="s">
        <v>292</v>
      </c>
      <c r="B73" s="42" t="s">
        <v>324</v>
      </c>
      <c r="C73" s="43">
        <v>220.5</v>
      </c>
      <c r="D73" s="52">
        <v>15.1119091</v>
      </c>
      <c r="E73" s="45">
        <v>0.27308092195184636</v>
      </c>
      <c r="F73" s="45">
        <v>2.261007999539659E-2</v>
      </c>
      <c r="G73" s="43">
        <v>6.8847329985837158</v>
      </c>
      <c r="H73" s="43">
        <v>0.66500235280578313</v>
      </c>
      <c r="I73" s="45">
        <v>0.28932025827208219</v>
      </c>
    </row>
    <row r="74" spans="1:9" x14ac:dyDescent="0.2">
      <c r="A74" s="41" t="s">
        <v>292</v>
      </c>
      <c r="B74" s="42" t="s">
        <v>325</v>
      </c>
      <c r="C74" s="43">
        <v>230.5</v>
      </c>
      <c r="D74" s="52">
        <v>15.1864545</v>
      </c>
      <c r="E74" s="45">
        <v>0.24835579070200786</v>
      </c>
      <c r="F74" s="45">
        <v>1.7654367590769122E-2</v>
      </c>
      <c r="G74" s="43">
        <v>6.157523255941407</v>
      </c>
      <c r="H74" s="43">
        <v>0.51924610561085593</v>
      </c>
      <c r="I74" s="45">
        <v>0.56194725532630474</v>
      </c>
    </row>
    <row r="75" spans="1:9" x14ac:dyDescent="0.2">
      <c r="A75" s="41" t="s">
        <v>292</v>
      </c>
      <c r="B75" s="42" t="s">
        <v>326</v>
      </c>
      <c r="C75" s="43">
        <v>235.5</v>
      </c>
      <c r="D75" s="52">
        <v>15.2237273</v>
      </c>
      <c r="E75" s="45">
        <v>0.24358064586563025</v>
      </c>
      <c r="F75" s="45">
        <v>2.1122382581834333E-2</v>
      </c>
      <c r="G75" s="43">
        <v>6.0170778195773593</v>
      </c>
      <c r="H75" s="43">
        <v>0.62124654652453959</v>
      </c>
      <c r="I75" s="45">
        <v>0.23385224069954513</v>
      </c>
    </row>
    <row r="76" spans="1:9" x14ac:dyDescent="0.2">
      <c r="A76" s="41" t="s">
        <v>292</v>
      </c>
      <c r="B76" s="42" t="s">
        <v>327</v>
      </c>
      <c r="C76" s="43">
        <v>240.5</v>
      </c>
      <c r="D76" s="52">
        <v>15.260999999999999</v>
      </c>
      <c r="E76" s="45">
        <v>0.24677084063251814</v>
      </c>
      <c r="F76" s="45">
        <v>1.8856026184668619E-2</v>
      </c>
      <c r="G76" s="43">
        <v>6.1109070774270036</v>
      </c>
      <c r="H76" s="43">
        <v>0.55458900543143042</v>
      </c>
      <c r="I76" s="45">
        <v>0.34942653428246889</v>
      </c>
    </row>
    <row r="77" spans="1:9" x14ac:dyDescent="0.2">
      <c r="A77" s="41" t="s">
        <v>292</v>
      </c>
      <c r="B77" s="42" t="s">
        <v>328</v>
      </c>
      <c r="C77" s="43">
        <v>245.5</v>
      </c>
      <c r="D77" s="52">
        <v>15.2982727</v>
      </c>
      <c r="E77" s="45">
        <v>0.2420686217355672</v>
      </c>
      <c r="F77" s="45">
        <v>1.9196645808403256E-2</v>
      </c>
      <c r="G77" s="43">
        <v>5.9726065216343285</v>
      </c>
      <c r="H77" s="43">
        <v>0.56460722965891907</v>
      </c>
      <c r="I77" s="45">
        <v>0.21464512535163094</v>
      </c>
    </row>
    <row r="78" spans="1:9" x14ac:dyDescent="0.2">
      <c r="A78" s="41" t="s">
        <v>292</v>
      </c>
      <c r="B78" s="42" t="s">
        <v>329</v>
      </c>
      <c r="C78" s="43">
        <v>256.5</v>
      </c>
      <c r="D78" s="52">
        <v>15.380272700000001</v>
      </c>
      <c r="E78" s="45">
        <v>0.22862893776572593</v>
      </c>
      <c r="F78" s="45">
        <v>1.8666792275435641E-2</v>
      </c>
      <c r="G78" s="43">
        <v>5.5773216989919385</v>
      </c>
      <c r="H78" s="43">
        <v>0.54902330221869544</v>
      </c>
      <c r="I78" s="45">
        <v>0.51875049798484707</v>
      </c>
    </row>
    <row r="79" spans="1:9" x14ac:dyDescent="0.2">
      <c r="A79" s="41" t="s">
        <v>292</v>
      </c>
      <c r="B79" s="42" t="s">
        <v>330</v>
      </c>
      <c r="C79" s="43">
        <v>260.5</v>
      </c>
      <c r="D79" s="52">
        <v>15.4100909</v>
      </c>
      <c r="E79" s="45">
        <v>0.24884125265049198</v>
      </c>
      <c r="F79" s="45">
        <v>1.9311762333658479E-2</v>
      </c>
      <c r="G79" s="43">
        <v>6.1718015485438809</v>
      </c>
      <c r="H79" s="43">
        <v>0.56799300981348466</v>
      </c>
      <c r="I79" s="45">
        <v>0.28905776918416537</v>
      </c>
    </row>
    <row r="80" spans="1:9" x14ac:dyDescent="0.2">
      <c r="A80" s="41" t="s">
        <v>292</v>
      </c>
      <c r="B80" s="42" t="s">
        <v>229</v>
      </c>
      <c r="C80" s="43">
        <v>270.5</v>
      </c>
      <c r="D80" s="52">
        <v>15.484636399999999</v>
      </c>
      <c r="E80" s="45">
        <v>0.25877482491748982</v>
      </c>
      <c r="F80" s="45">
        <v>1.6888703102151501E-2</v>
      </c>
      <c r="G80" s="43">
        <v>6.4639654387496996</v>
      </c>
      <c r="H80" s="43">
        <v>0.49672656182798569</v>
      </c>
      <c r="I80" s="45">
        <v>0.27203927511368903</v>
      </c>
    </row>
    <row r="81" spans="1:9" x14ac:dyDescent="0.2">
      <c r="A81" s="41" t="s">
        <v>292</v>
      </c>
      <c r="B81" s="42" t="s">
        <v>331</v>
      </c>
      <c r="C81" s="43">
        <v>280.5</v>
      </c>
      <c r="D81" s="52">
        <v>15.559181799999999</v>
      </c>
      <c r="E81" s="45">
        <v>0.22428403431101274</v>
      </c>
      <c r="F81" s="45">
        <v>1.8722682038314759E-2</v>
      </c>
      <c r="G81" s="43">
        <v>5.4495304209121391</v>
      </c>
      <c r="H81" s="43">
        <v>0.5506671187739629</v>
      </c>
      <c r="I81" s="45">
        <v>0.31194262340707857</v>
      </c>
    </row>
    <row r="82" spans="1:9" x14ac:dyDescent="0.2">
      <c r="A82" s="41" t="s">
        <v>292</v>
      </c>
      <c r="B82" s="42" t="s">
        <v>230</v>
      </c>
      <c r="C82" s="43">
        <v>290.5</v>
      </c>
      <c r="D82" s="52">
        <v>15.6343684</v>
      </c>
      <c r="E82" s="45">
        <v>0.24692429368601435</v>
      </c>
      <c r="F82" s="45">
        <v>2.1282446200505914E-2</v>
      </c>
      <c r="G82" s="43">
        <v>6.1154204025298329</v>
      </c>
      <c r="H82" s="43">
        <v>0.62595430001488062</v>
      </c>
      <c r="I82" s="45">
        <v>0.25973453252955453</v>
      </c>
    </row>
    <row r="83" spans="1:9" x14ac:dyDescent="0.2">
      <c r="A83" s="41" t="s">
        <v>292</v>
      </c>
      <c r="B83" s="42" t="s">
        <v>332</v>
      </c>
      <c r="C83" s="43">
        <v>300.5</v>
      </c>
      <c r="D83" s="52">
        <v>15.7217368</v>
      </c>
      <c r="E83" s="45">
        <v>0.22678163971005821</v>
      </c>
      <c r="F83" s="45">
        <v>1.7347150570752579E-2</v>
      </c>
      <c r="G83" s="43">
        <v>5.5229894032370055</v>
      </c>
      <c r="H83" s="43">
        <v>0.51021031090448776</v>
      </c>
      <c r="I83" s="45">
        <v>0.44778504031930361</v>
      </c>
    </row>
    <row r="84" spans="1:9" x14ac:dyDescent="0.2">
      <c r="A84" s="41" t="s">
        <v>292</v>
      </c>
      <c r="B84" s="42" t="s">
        <v>333</v>
      </c>
      <c r="C84" s="43">
        <v>310.5</v>
      </c>
      <c r="D84" s="52">
        <v>15.809105300000001</v>
      </c>
      <c r="E84" s="45">
        <v>0.23307265617895792</v>
      </c>
      <c r="F84" s="45">
        <v>1.9376010106768139E-2</v>
      </c>
      <c r="G84" s="43">
        <v>5.7080192993811147</v>
      </c>
      <c r="H84" s="43">
        <v>0.56988265019906237</v>
      </c>
      <c r="I84" s="45">
        <v>0.357381679025498</v>
      </c>
    </row>
    <row r="85" spans="1:9" x14ac:dyDescent="0.2">
      <c r="A85" s="41" t="s">
        <v>292</v>
      </c>
      <c r="B85" s="42" t="s">
        <v>334</v>
      </c>
      <c r="C85" s="43">
        <v>320.5</v>
      </c>
      <c r="D85" s="52">
        <v>15.8964737</v>
      </c>
      <c r="E85" s="45">
        <v>0.2660865356597838</v>
      </c>
      <c r="F85" s="45">
        <v>2.1048219221116049E-2</v>
      </c>
      <c r="G85" s="43">
        <v>6.679015754699523</v>
      </c>
      <c r="H85" s="43">
        <v>0.619065271209295</v>
      </c>
      <c r="I85" s="45">
        <v>0.26052447088528213</v>
      </c>
    </row>
    <row r="86" spans="1:9" x14ac:dyDescent="0.2">
      <c r="A86" s="41" t="s">
        <v>292</v>
      </c>
      <c r="B86" s="42" t="s">
        <v>335</v>
      </c>
      <c r="C86" s="43">
        <v>331.5</v>
      </c>
      <c r="D86" s="52">
        <v>15.9925789</v>
      </c>
      <c r="E86" s="45">
        <v>0.20530193639157318</v>
      </c>
      <c r="F86" s="45">
        <v>1.9521143867077154E-2</v>
      </c>
      <c r="G86" s="43">
        <v>4.8912334232815633</v>
      </c>
      <c r="H86" s="43">
        <v>0.57415129020815137</v>
      </c>
      <c r="I86" s="45">
        <v>0.29254883911410656</v>
      </c>
    </row>
    <row r="87" spans="1:9" x14ac:dyDescent="0.2">
      <c r="A87" s="41" t="s">
        <v>292</v>
      </c>
      <c r="B87" s="42" t="s">
        <v>336</v>
      </c>
      <c r="C87" s="43">
        <v>340.5</v>
      </c>
      <c r="D87" s="52">
        <v>16.071210499999999</v>
      </c>
      <c r="E87" s="45">
        <v>0.24324422431595247</v>
      </c>
      <c r="F87" s="45">
        <v>1.8947878829451863E-2</v>
      </c>
      <c r="G87" s="43">
        <v>6.0071830681162481</v>
      </c>
      <c r="H87" s="43">
        <v>0.55729055380740711</v>
      </c>
      <c r="I87" s="45">
        <v>0.3089763237941523</v>
      </c>
    </row>
    <row r="88" spans="1:9" x14ac:dyDescent="0.2">
      <c r="A88" s="41" t="s">
        <v>292</v>
      </c>
      <c r="B88" s="42" t="s">
        <v>337</v>
      </c>
      <c r="C88" s="43">
        <v>350.5</v>
      </c>
      <c r="D88" s="52">
        <v>16.158578899999998</v>
      </c>
      <c r="E88" s="45">
        <v>0.2241714646988702</v>
      </c>
      <c r="F88" s="45">
        <v>1.9490304628147666E-2</v>
      </c>
      <c r="G88" s="43">
        <v>5.44621954996677</v>
      </c>
      <c r="H88" s="43">
        <v>0.57324425376904831</v>
      </c>
      <c r="I88" s="45">
        <v>0.31414396949701662</v>
      </c>
    </row>
    <row r="89" spans="1:9" x14ac:dyDescent="0.2">
      <c r="A89" s="41" t="s">
        <v>292</v>
      </c>
      <c r="B89" s="42" t="s">
        <v>232</v>
      </c>
      <c r="C89" s="43">
        <v>360.5</v>
      </c>
      <c r="D89" s="52">
        <v>16.245947399999999</v>
      </c>
      <c r="E89" s="45">
        <v>0.22745217273797805</v>
      </c>
      <c r="F89" s="45">
        <v>1.9606553796366905E-2</v>
      </c>
      <c r="G89" s="43">
        <v>5.5427109628817064</v>
      </c>
      <c r="H89" s="43">
        <v>0.57666334695196841</v>
      </c>
      <c r="I89" s="45">
        <v>0.25479081763985134</v>
      </c>
    </row>
    <row r="90" spans="1:9" x14ac:dyDescent="0.2">
      <c r="A90" s="41" t="s">
        <v>292</v>
      </c>
      <c r="B90" s="42" t="s">
        <v>338</v>
      </c>
      <c r="C90" s="43">
        <v>370.5</v>
      </c>
      <c r="D90" s="52">
        <v>16.333315800000001</v>
      </c>
      <c r="E90" s="45">
        <v>0.2222200485170984</v>
      </c>
      <c r="F90" s="45">
        <v>1.9520157816869815E-2</v>
      </c>
      <c r="G90" s="43">
        <v>5.3888249563852462</v>
      </c>
      <c r="H90" s="43">
        <v>0.57412228873146454</v>
      </c>
      <c r="I90" s="45">
        <v>0.23840601546473095</v>
      </c>
    </row>
    <row r="91" spans="1:9" x14ac:dyDescent="0.2">
      <c r="A91" s="41" t="s">
        <v>292</v>
      </c>
      <c r="B91" s="42" t="s">
        <v>339</v>
      </c>
      <c r="C91" s="43">
        <v>380.5</v>
      </c>
      <c r="D91" s="52">
        <v>16.4206842</v>
      </c>
      <c r="E91" s="45">
        <v>0.21713572847524967</v>
      </c>
      <c r="F91" s="45">
        <v>2.2278747463458301E-2</v>
      </c>
      <c r="G91" s="43">
        <v>5.2392861316249899</v>
      </c>
      <c r="H91" s="43">
        <v>0.65525727833700831</v>
      </c>
      <c r="I91" s="45">
        <v>0.25122577578622979</v>
      </c>
    </row>
    <row r="92" spans="1:9" x14ac:dyDescent="0.2">
      <c r="A92" s="41" t="s">
        <v>292</v>
      </c>
      <c r="B92" s="42" t="s">
        <v>340</v>
      </c>
      <c r="C92" s="43">
        <v>405.5</v>
      </c>
      <c r="D92" s="52">
        <v>16.639105300000001</v>
      </c>
      <c r="E92" s="45">
        <v>0.24988878067549208</v>
      </c>
      <c r="F92" s="45">
        <v>3.1431206657238211E-2</v>
      </c>
      <c r="G92" s="43">
        <v>6.202611196338002</v>
      </c>
      <c r="H92" s="43">
        <v>0.92444725462465271</v>
      </c>
      <c r="I92" s="45">
        <v>0.16150325760513559</v>
      </c>
    </row>
    <row r="93" spans="1:9" x14ac:dyDescent="0.2">
      <c r="A93" s="41" t="s">
        <v>292</v>
      </c>
      <c r="B93" s="42" t="s">
        <v>341</v>
      </c>
      <c r="C93" s="43">
        <v>420.5</v>
      </c>
      <c r="D93" s="52">
        <v>16.770157900000001</v>
      </c>
      <c r="E93" s="45">
        <v>0.24261785730972296</v>
      </c>
      <c r="F93" s="45">
        <v>3.0712874943074144E-2</v>
      </c>
      <c r="G93" s="43">
        <v>5.9887605091094986</v>
      </c>
      <c r="H93" s="43">
        <v>0.90331985126688519</v>
      </c>
      <c r="I93" s="45">
        <v>9.8074867525913823E-2</v>
      </c>
    </row>
    <row r="94" spans="1:9" x14ac:dyDescent="0.2">
      <c r="A94" s="41" t="s">
        <v>292</v>
      </c>
      <c r="B94" s="42" t="s">
        <v>342</v>
      </c>
      <c r="C94" s="43">
        <v>431</v>
      </c>
      <c r="D94" s="52">
        <v>16.8575263</v>
      </c>
      <c r="E94" s="45">
        <v>0.28864808086004912</v>
      </c>
      <c r="F94" s="45">
        <v>3.0361053579573638E-2</v>
      </c>
      <c r="G94" s="43">
        <v>7.3425906135308558</v>
      </c>
      <c r="H94" s="43">
        <v>0.89297216410510671</v>
      </c>
      <c r="I94" s="45">
        <v>0.1243605603735068</v>
      </c>
    </row>
    <row r="95" spans="1:9" x14ac:dyDescent="0.2">
      <c r="A95" s="41" t="s">
        <v>292</v>
      </c>
      <c r="B95" s="42" t="s">
        <v>343</v>
      </c>
      <c r="C95" s="43">
        <v>440.5</v>
      </c>
      <c r="D95" s="52">
        <v>16.944894699999999</v>
      </c>
      <c r="E95" s="45">
        <v>0.24361232387378448</v>
      </c>
      <c r="F95" s="45">
        <v>3.1866117049377564E-2</v>
      </c>
      <c r="G95" s="43">
        <v>6.0180095256995427</v>
      </c>
      <c r="H95" s="43">
        <v>0.93723873674639879</v>
      </c>
      <c r="I95" s="45">
        <v>0.10968006400206076</v>
      </c>
    </row>
    <row r="96" spans="1:9" x14ac:dyDescent="0.2">
      <c r="A96" s="41" t="s">
        <v>292</v>
      </c>
      <c r="B96" s="42" t="s">
        <v>344</v>
      </c>
      <c r="C96" s="43">
        <v>451</v>
      </c>
      <c r="D96" s="52">
        <v>17.032263199999999</v>
      </c>
      <c r="E96" s="45">
        <v>0.21764289540133139</v>
      </c>
      <c r="F96" s="45">
        <v>2.6683336601563475E-2</v>
      </c>
      <c r="G96" s="43">
        <v>5.2542028059215111</v>
      </c>
      <c r="H96" s="43">
        <v>0.78480401769304287</v>
      </c>
      <c r="I96" s="45">
        <v>0.14904917976159454</v>
      </c>
    </row>
    <row r="97" spans="1:9" x14ac:dyDescent="0.2">
      <c r="A97" s="41" t="s">
        <v>292</v>
      </c>
      <c r="B97" s="42" t="s">
        <v>345</v>
      </c>
      <c r="C97" s="43">
        <v>460.5</v>
      </c>
      <c r="D97" s="52">
        <v>17.119631600000002</v>
      </c>
      <c r="E97" s="45">
        <v>0.20259360351956146</v>
      </c>
      <c r="F97" s="45">
        <v>2.9355302125835526E-2</v>
      </c>
      <c r="G97" s="43">
        <v>4.8115765741047483</v>
      </c>
      <c r="H97" s="43">
        <v>0.86339123899516323</v>
      </c>
      <c r="I97" s="45">
        <v>0.16072797990938256</v>
      </c>
    </row>
    <row r="98" spans="1:9" x14ac:dyDescent="0.2">
      <c r="A98" s="41" t="s">
        <v>292</v>
      </c>
      <c r="B98" s="42" t="s">
        <v>346</v>
      </c>
      <c r="C98" s="43">
        <v>475.5</v>
      </c>
      <c r="D98" s="52">
        <v>17.250684199999998</v>
      </c>
      <c r="E98" s="45">
        <v>0.24566270854141231</v>
      </c>
      <c r="F98" s="45">
        <v>3.1803732989470319E-2</v>
      </c>
      <c r="G98" s="43">
        <v>6.0783149571003614</v>
      </c>
      <c r="H98" s="43">
        <v>0.93540391145500923</v>
      </c>
      <c r="I98" s="45">
        <v>0.11034893498466242</v>
      </c>
    </row>
    <row r="99" spans="1:9" x14ac:dyDescent="0.2">
      <c r="A99" s="41" t="s">
        <v>292</v>
      </c>
      <c r="B99" s="46" t="s">
        <v>347</v>
      </c>
      <c r="C99" s="43">
        <v>480.5</v>
      </c>
      <c r="D99" s="52">
        <v>17.2925641</v>
      </c>
      <c r="E99" s="45">
        <v>0.20879703232644406</v>
      </c>
      <c r="F99" s="45">
        <v>3.0379716919783119E-2</v>
      </c>
      <c r="G99" s="43">
        <v>4.994030362542472</v>
      </c>
      <c r="H99" s="43">
        <v>0.89352108587597368</v>
      </c>
      <c r="I99" s="45">
        <v>0.15842019549925396</v>
      </c>
    </row>
    <row r="100" spans="1:9" x14ac:dyDescent="0.2">
      <c r="A100" s="41" t="s">
        <v>292</v>
      </c>
      <c r="B100" s="46" t="s">
        <v>348</v>
      </c>
      <c r="C100" s="43">
        <v>501</v>
      </c>
      <c r="D100" s="52">
        <v>17.391508999999999</v>
      </c>
      <c r="E100" s="45">
        <v>0.27987684022886783</v>
      </c>
      <c r="F100" s="45">
        <v>3.2811507112273978E-2</v>
      </c>
      <c r="G100" s="43">
        <v>7.0846129479078765</v>
      </c>
      <c r="H100" s="43">
        <v>0.96504432683158825</v>
      </c>
      <c r="I100" s="45">
        <v>0.12985813429311505</v>
      </c>
    </row>
    <row r="101" spans="1:9" x14ac:dyDescent="0.2">
      <c r="A101" s="41" t="s">
        <v>292</v>
      </c>
      <c r="B101" s="46" t="s">
        <v>349</v>
      </c>
      <c r="C101" s="43">
        <v>520.5</v>
      </c>
      <c r="D101" s="52">
        <v>17.421688</v>
      </c>
      <c r="E101" s="45">
        <v>0.23774280132776393</v>
      </c>
      <c r="F101" s="45">
        <v>3.7190612144146977E-2</v>
      </c>
      <c r="G101" s="43">
        <v>5.8453765096401149</v>
      </c>
      <c r="H101" s="43">
        <v>1.093841533651382</v>
      </c>
      <c r="I101" s="45">
        <v>0.10912844352149374</v>
      </c>
    </row>
    <row r="102" spans="1:9" x14ac:dyDescent="0.2">
      <c r="A102" s="41" t="s">
        <v>292</v>
      </c>
      <c r="B102" s="46" t="s">
        <v>350</v>
      </c>
      <c r="C102" s="43">
        <v>540.5</v>
      </c>
      <c r="D102" s="52">
        <v>17.451867</v>
      </c>
      <c r="E102" s="45">
        <v>0.27598995095107076</v>
      </c>
      <c r="F102" s="45">
        <v>3.9799926564290621E-2</v>
      </c>
      <c r="G102" s="43">
        <v>6.9702926750314926</v>
      </c>
      <c r="H102" s="43">
        <v>1.1705860754203119</v>
      </c>
      <c r="I102" s="45">
        <v>8.0481330907870408E-2</v>
      </c>
    </row>
    <row r="103" spans="1:9" x14ac:dyDescent="0.2">
      <c r="A103" s="41" t="s">
        <v>292</v>
      </c>
      <c r="B103" s="46" t="s">
        <v>351</v>
      </c>
      <c r="C103" s="43">
        <v>560.5</v>
      </c>
      <c r="D103" s="52">
        <v>17.482046</v>
      </c>
      <c r="E103" s="45">
        <v>0.29504863863297132</v>
      </c>
      <c r="F103" s="45">
        <v>5.3234875168192204E-2</v>
      </c>
      <c r="G103" s="43">
        <v>7.5308423127344506</v>
      </c>
      <c r="H103" s="43">
        <v>1.565731622593888</v>
      </c>
      <c r="I103" s="45">
        <v>6.1723603327819884E-2</v>
      </c>
    </row>
    <row r="104" spans="1:9" x14ac:dyDescent="0.2">
      <c r="A104" s="41" t="s">
        <v>292</v>
      </c>
      <c r="B104" s="46" t="s">
        <v>352</v>
      </c>
      <c r="C104" s="43">
        <v>580.5</v>
      </c>
      <c r="D104" s="52">
        <v>17.512225099999998</v>
      </c>
      <c r="E104" s="45">
        <v>0.3240102391758406</v>
      </c>
      <c r="F104" s="45">
        <v>3.8498756474635042E-2</v>
      </c>
      <c r="G104" s="43">
        <v>8.3826540934070763</v>
      </c>
      <c r="H104" s="43">
        <v>1.1323163669010299</v>
      </c>
      <c r="I104" s="45">
        <v>0.12765337274900995</v>
      </c>
    </row>
    <row r="105" spans="1:9" x14ac:dyDescent="0.2">
      <c r="A105" s="41" t="s">
        <v>292</v>
      </c>
      <c r="B105" s="46" t="s">
        <v>353</v>
      </c>
      <c r="C105" s="43">
        <v>611</v>
      </c>
      <c r="D105" s="52">
        <v>17.557493600000001</v>
      </c>
      <c r="E105" s="45">
        <v>0.27939319537004564</v>
      </c>
      <c r="F105" s="45">
        <v>4.0543166555529898E-2</v>
      </c>
      <c r="G105" s="43">
        <v>7.0703880991189889</v>
      </c>
      <c r="H105" s="43">
        <v>1.1924460751626453</v>
      </c>
      <c r="I105" s="45">
        <v>8.5145418092131442E-2</v>
      </c>
    </row>
    <row r="106" spans="1:9" x14ac:dyDescent="0.2">
      <c r="A106" s="41" t="s">
        <v>292</v>
      </c>
      <c r="B106" s="46" t="s">
        <v>354</v>
      </c>
      <c r="C106" s="43">
        <v>620.5</v>
      </c>
      <c r="D106" s="52">
        <v>17.572583099999999</v>
      </c>
      <c r="E106" s="45">
        <v>0.2704735449042166</v>
      </c>
      <c r="F106" s="45">
        <v>5.3775672128009017E-2</v>
      </c>
      <c r="G106" s="43">
        <v>6.8080454383593114</v>
      </c>
      <c r="H106" s="43">
        <v>1.5816374155296788</v>
      </c>
      <c r="I106" s="45">
        <v>6.2836463424709235E-2</v>
      </c>
    </row>
    <row r="107" spans="1:9" x14ac:dyDescent="0.2">
      <c r="A107" s="41" t="s">
        <v>292</v>
      </c>
      <c r="B107" s="46" t="s">
        <v>355</v>
      </c>
      <c r="C107" s="43">
        <v>740.5</v>
      </c>
      <c r="D107" s="52">
        <v>17.7536573</v>
      </c>
      <c r="E107" s="45">
        <v>0.3068793286575785</v>
      </c>
      <c r="F107" s="45">
        <v>2.7870007060686722E-2</v>
      </c>
      <c r="G107" s="43">
        <v>7.8788037840464265</v>
      </c>
      <c r="H107" s="43">
        <v>0.81970609002019668</v>
      </c>
      <c r="I107" s="45">
        <v>0.16147300147618901</v>
      </c>
    </row>
    <row r="108" spans="1:9" x14ac:dyDescent="0.2">
      <c r="A108" s="41" t="s">
        <v>292</v>
      </c>
      <c r="B108" s="46" t="s">
        <v>253</v>
      </c>
      <c r="C108" s="43">
        <v>800.5</v>
      </c>
      <c r="D108" s="52">
        <v>17.844194399999999</v>
      </c>
      <c r="E108" s="45">
        <v>0.23543724058966653</v>
      </c>
      <c r="F108" s="45">
        <v>3.2616047350955205E-2</v>
      </c>
      <c r="G108" s="43">
        <v>5.7775658996960741</v>
      </c>
      <c r="H108" s="43">
        <v>0.95929551032221116</v>
      </c>
      <c r="I108" s="45">
        <v>0.12212860085693172</v>
      </c>
    </row>
    <row r="109" spans="1:9" x14ac:dyDescent="0.2">
      <c r="A109" s="41" t="s">
        <v>292</v>
      </c>
      <c r="B109" s="46" t="s">
        <v>256</v>
      </c>
      <c r="C109" s="43">
        <v>821</v>
      </c>
      <c r="D109" s="52">
        <v>17.8743734</v>
      </c>
      <c r="E109" s="45">
        <v>0.24938875305623473</v>
      </c>
      <c r="F109" s="45">
        <v>5.0477692505517931E-2</v>
      </c>
      <c r="G109" s="43">
        <v>6.1879045016539616</v>
      </c>
      <c r="H109" s="43">
        <v>1.4846380148681764</v>
      </c>
      <c r="I109" s="45">
        <v>6.7601537846126492E-2</v>
      </c>
    </row>
    <row r="110" spans="1:9" x14ac:dyDescent="0.2">
      <c r="A110" s="41" t="s">
        <v>292</v>
      </c>
      <c r="B110" s="46" t="s">
        <v>356</v>
      </c>
      <c r="C110" s="43">
        <v>850.5</v>
      </c>
      <c r="D110" s="52">
        <v>17.919641899999998</v>
      </c>
      <c r="E110" s="45">
        <v>0.25018010347763442</v>
      </c>
      <c r="F110" s="45">
        <v>3.8212986060669807E-2</v>
      </c>
      <c r="G110" s="43">
        <v>6.2111795140480703</v>
      </c>
      <c r="H110" s="43">
        <v>1.1239113547255828</v>
      </c>
      <c r="I110" s="45">
        <v>0.11503005102926081</v>
      </c>
    </row>
    <row r="111" spans="1:9" x14ac:dyDescent="0.2">
      <c r="A111" s="41" t="s">
        <v>292</v>
      </c>
      <c r="B111" s="46" t="s">
        <v>357</v>
      </c>
      <c r="C111" s="43">
        <v>889.5</v>
      </c>
      <c r="D111" s="52">
        <v>17.978490999999998</v>
      </c>
      <c r="E111" s="45">
        <v>0.2461459724632073</v>
      </c>
      <c r="F111" s="45">
        <v>3.2052699599934856E-2</v>
      </c>
      <c r="G111" s="43">
        <v>6.0925286018590379</v>
      </c>
      <c r="H111" s="43">
        <v>0.94272645882161221</v>
      </c>
      <c r="I111" s="45">
        <v>0.12434190540085183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27750-5807-2A44-B5D6-DCA9A767150F}">
  <dimension ref="A1:C78"/>
  <sheetViews>
    <sheetView workbookViewId="0">
      <selection activeCell="A2" sqref="A2"/>
    </sheetView>
  </sheetViews>
  <sheetFormatPr baseColWidth="10" defaultRowHeight="16" x14ac:dyDescent="0.2"/>
  <cols>
    <col min="1" max="1" width="11.5" style="10" customWidth="1"/>
    <col min="2" max="2" width="17.83203125" style="10" customWidth="1"/>
    <col min="3" max="3" width="14" style="10" customWidth="1"/>
  </cols>
  <sheetData>
    <row r="1" spans="1:3" x14ac:dyDescent="0.2">
      <c r="A1" s="53" t="s">
        <v>368</v>
      </c>
    </row>
    <row r="2" spans="1:3" ht="34" x14ac:dyDescent="0.2">
      <c r="A2" s="2" t="s">
        <v>358</v>
      </c>
      <c r="B2" s="60" t="s">
        <v>278</v>
      </c>
      <c r="C2" s="6" t="s">
        <v>359</v>
      </c>
    </row>
    <row r="3" spans="1:3" x14ac:dyDescent="0.2">
      <c r="A3" s="10">
        <v>0.01</v>
      </c>
      <c r="B3" s="50">
        <v>0.18848648600000001</v>
      </c>
      <c r="C3" s="10">
        <v>9.83</v>
      </c>
    </row>
    <row r="4" spans="1:3" x14ac:dyDescent="0.2">
      <c r="A4" s="10">
        <v>0.03</v>
      </c>
      <c r="B4" s="50">
        <v>0.56545945900000005</v>
      </c>
      <c r="C4" s="10">
        <v>10.19</v>
      </c>
    </row>
    <row r="5" spans="1:3" x14ac:dyDescent="0.2">
      <c r="A5" s="10">
        <v>0.05</v>
      </c>
      <c r="B5" s="50">
        <v>0.94243243200000004</v>
      </c>
      <c r="C5" s="10">
        <v>10.23</v>
      </c>
    </row>
    <row r="6" spans="1:3" x14ac:dyDescent="0.2">
      <c r="A6" s="10">
        <v>0.09</v>
      </c>
      <c r="B6" s="50">
        <v>1.6963783800000001</v>
      </c>
      <c r="C6" s="10">
        <v>10.27</v>
      </c>
    </row>
    <row r="7" spans="1:3" x14ac:dyDescent="0.2">
      <c r="A7" s="10">
        <v>0.11</v>
      </c>
      <c r="B7" s="50">
        <v>2.0733513499999998</v>
      </c>
      <c r="C7" s="10">
        <v>10.83</v>
      </c>
    </row>
    <row r="8" spans="1:3" x14ac:dyDescent="0.2">
      <c r="A8" s="10">
        <v>0.13</v>
      </c>
      <c r="B8" s="50">
        <v>2.45032432</v>
      </c>
      <c r="C8" s="10">
        <v>10.67</v>
      </c>
    </row>
    <row r="9" spans="1:3" x14ac:dyDescent="0.2">
      <c r="A9" s="10">
        <v>0.15</v>
      </c>
      <c r="B9" s="50">
        <v>2.8272973000000001</v>
      </c>
      <c r="C9" s="10">
        <v>9.7200000000000006</v>
      </c>
    </row>
    <row r="10" spans="1:3" x14ac:dyDescent="0.2">
      <c r="A10" s="10">
        <v>0.17</v>
      </c>
      <c r="B10" s="50">
        <v>3.2042702699999999</v>
      </c>
      <c r="C10" s="10">
        <v>10.34</v>
      </c>
    </row>
    <row r="11" spans="1:3" x14ac:dyDescent="0.2">
      <c r="A11" s="10">
        <v>0.19</v>
      </c>
      <c r="B11" s="50">
        <v>3.58124324</v>
      </c>
      <c r="C11" s="10">
        <v>10.34</v>
      </c>
    </row>
    <row r="12" spans="1:3" x14ac:dyDescent="0.2">
      <c r="A12" s="10">
        <v>0.19</v>
      </c>
      <c r="B12" s="50">
        <v>3.58124324</v>
      </c>
      <c r="C12" s="10">
        <v>9.92</v>
      </c>
    </row>
    <row r="13" spans="1:3" x14ac:dyDescent="0.2">
      <c r="A13" s="10">
        <v>0.23</v>
      </c>
      <c r="B13" s="50">
        <v>4.3351891900000004</v>
      </c>
      <c r="C13" s="10">
        <v>9.69</v>
      </c>
    </row>
    <row r="14" spans="1:3" x14ac:dyDescent="0.2">
      <c r="A14" s="10">
        <v>0.27</v>
      </c>
      <c r="B14" s="50">
        <v>5.0891351399999998</v>
      </c>
      <c r="C14" s="10">
        <v>9.5</v>
      </c>
    </row>
    <row r="15" spans="1:3" x14ac:dyDescent="0.2">
      <c r="A15" s="10">
        <v>0.28999999999999998</v>
      </c>
      <c r="B15" s="50">
        <v>5.4661081100000004</v>
      </c>
      <c r="C15" s="10">
        <v>10.96</v>
      </c>
    </row>
    <row r="16" spans="1:3" x14ac:dyDescent="0.2">
      <c r="A16" s="10">
        <v>0.28999999999999998</v>
      </c>
      <c r="B16" s="50">
        <v>5.4661081100000004</v>
      </c>
      <c r="C16" s="10">
        <v>10.53</v>
      </c>
    </row>
    <row r="17" spans="1:3" x14ac:dyDescent="0.2">
      <c r="A17" s="10">
        <v>0.31</v>
      </c>
      <c r="B17" s="50">
        <v>5.8430810800000001</v>
      </c>
      <c r="C17" s="10">
        <v>10.45</v>
      </c>
    </row>
    <row r="18" spans="1:3" x14ac:dyDescent="0.2">
      <c r="A18" s="10">
        <v>0.32</v>
      </c>
      <c r="B18" s="50">
        <v>6.03156757</v>
      </c>
      <c r="C18" s="10">
        <v>10.16</v>
      </c>
    </row>
    <row r="19" spans="1:3" x14ac:dyDescent="0.2">
      <c r="A19" s="10">
        <v>0.35</v>
      </c>
      <c r="B19" s="50">
        <v>6.5970270299999996</v>
      </c>
      <c r="C19" s="10">
        <v>9.77</v>
      </c>
    </row>
    <row r="20" spans="1:3" x14ac:dyDescent="0.2">
      <c r="A20" s="10">
        <v>0.37</v>
      </c>
      <c r="B20" s="50">
        <v>6.9740000000000002</v>
      </c>
      <c r="C20" s="10">
        <v>10.81</v>
      </c>
    </row>
    <row r="21" spans="1:3" x14ac:dyDescent="0.2">
      <c r="A21" s="10">
        <v>0.44</v>
      </c>
      <c r="B21" s="50">
        <v>8.2934054100000001</v>
      </c>
      <c r="C21" s="10">
        <v>11.11</v>
      </c>
    </row>
    <row r="22" spans="1:3" x14ac:dyDescent="0.2">
      <c r="A22" s="10">
        <v>0.49</v>
      </c>
      <c r="B22" s="50">
        <v>9.2358378400000003</v>
      </c>
      <c r="C22" s="10">
        <v>11.84</v>
      </c>
    </row>
    <row r="23" spans="1:3" x14ac:dyDescent="0.2">
      <c r="A23" s="10">
        <v>0.52</v>
      </c>
      <c r="B23" s="50">
        <v>9.8012972999999999</v>
      </c>
      <c r="C23" s="10">
        <v>10.199999999999999</v>
      </c>
    </row>
    <row r="24" spans="1:3" x14ac:dyDescent="0.2">
      <c r="A24" s="10">
        <v>0.54</v>
      </c>
      <c r="B24" s="50">
        <v>10.178270299999999</v>
      </c>
      <c r="C24" s="10">
        <v>12.38</v>
      </c>
    </row>
    <row r="25" spans="1:3" x14ac:dyDescent="0.2">
      <c r="A25" s="10">
        <v>0.56999999999999995</v>
      </c>
      <c r="B25" s="50">
        <v>10.7554737</v>
      </c>
      <c r="C25" s="10">
        <v>10.85</v>
      </c>
    </row>
    <row r="26" spans="1:3" x14ac:dyDescent="0.2">
      <c r="A26" s="10">
        <v>0.59</v>
      </c>
      <c r="B26" s="50">
        <v>11.148105299999999</v>
      </c>
      <c r="C26" s="10">
        <v>12.01</v>
      </c>
    </row>
    <row r="27" spans="1:3" x14ac:dyDescent="0.2">
      <c r="A27" s="10">
        <v>0.61</v>
      </c>
      <c r="B27" s="50">
        <v>11.540736799999999</v>
      </c>
      <c r="C27" s="10">
        <v>9.7899999999999991</v>
      </c>
    </row>
    <row r="28" spans="1:3" x14ac:dyDescent="0.2">
      <c r="A28" s="10">
        <v>0.61</v>
      </c>
      <c r="B28" s="50">
        <v>11.540736799999999</v>
      </c>
      <c r="C28" s="10">
        <v>10.38</v>
      </c>
    </row>
    <row r="29" spans="1:3" x14ac:dyDescent="0.2">
      <c r="A29" s="10">
        <v>0.64</v>
      </c>
      <c r="B29" s="50">
        <v>11.685662600000001</v>
      </c>
      <c r="C29" s="10">
        <v>6.93</v>
      </c>
    </row>
    <row r="30" spans="1:3" x14ac:dyDescent="0.2">
      <c r="A30" s="10">
        <v>0.66</v>
      </c>
      <c r="B30" s="50">
        <v>11.7611358</v>
      </c>
      <c r="C30" s="10">
        <v>6.46</v>
      </c>
    </row>
    <row r="31" spans="1:3" x14ac:dyDescent="0.2">
      <c r="A31" s="10">
        <v>0.69</v>
      </c>
      <c r="B31" s="50">
        <v>11.874345699999999</v>
      </c>
      <c r="C31" s="10">
        <v>5.93</v>
      </c>
    </row>
    <row r="32" spans="1:3" x14ac:dyDescent="0.2">
      <c r="A32" s="10">
        <v>0.71</v>
      </c>
      <c r="B32" s="50">
        <v>11.9498189</v>
      </c>
      <c r="C32" s="10">
        <v>5.96</v>
      </c>
    </row>
    <row r="33" spans="1:3" x14ac:dyDescent="0.2">
      <c r="A33" s="10">
        <v>0.74</v>
      </c>
      <c r="B33" s="50">
        <v>12.0630288</v>
      </c>
      <c r="C33" s="10">
        <v>6.63</v>
      </c>
    </row>
    <row r="34" spans="1:3" x14ac:dyDescent="0.2">
      <c r="A34" s="10">
        <v>0.79</v>
      </c>
      <c r="B34" s="50">
        <v>12.2517119</v>
      </c>
      <c r="C34" s="10">
        <v>6.99</v>
      </c>
    </row>
    <row r="35" spans="1:3" x14ac:dyDescent="0.2">
      <c r="A35" s="10">
        <v>0.84</v>
      </c>
      <c r="B35" s="50">
        <v>12.4403951</v>
      </c>
      <c r="C35" s="10">
        <v>7.07</v>
      </c>
    </row>
    <row r="36" spans="1:3" x14ac:dyDescent="0.2">
      <c r="A36" s="10">
        <v>0.86</v>
      </c>
      <c r="B36" s="50">
        <v>12.512</v>
      </c>
      <c r="C36" s="10">
        <v>6.78</v>
      </c>
    </row>
    <row r="37" spans="1:3" x14ac:dyDescent="0.2">
      <c r="A37" s="10">
        <v>0.89</v>
      </c>
      <c r="B37" s="50">
        <v>12.602</v>
      </c>
      <c r="C37" s="10">
        <v>8</v>
      </c>
    </row>
    <row r="38" spans="1:3" x14ac:dyDescent="0.2">
      <c r="A38" s="10">
        <v>0.94</v>
      </c>
      <c r="B38" s="50">
        <v>12.752000000000001</v>
      </c>
      <c r="C38" s="10">
        <v>8.89</v>
      </c>
    </row>
    <row r="39" spans="1:3" x14ac:dyDescent="0.2">
      <c r="A39" s="10">
        <v>0.99</v>
      </c>
      <c r="B39" s="50">
        <v>12.8170667</v>
      </c>
      <c r="C39" s="10">
        <v>8.8000000000000007</v>
      </c>
    </row>
    <row r="40" spans="1:3" x14ac:dyDescent="0.2">
      <c r="A40" s="10">
        <v>1.04</v>
      </c>
      <c r="B40" s="50">
        <v>12.845733299999999</v>
      </c>
      <c r="C40" s="10">
        <v>7.54</v>
      </c>
    </row>
    <row r="41" spans="1:3" x14ac:dyDescent="0.2">
      <c r="A41" s="10">
        <v>1.0900000000000001</v>
      </c>
      <c r="B41" s="50">
        <v>12.8744</v>
      </c>
      <c r="C41" s="10">
        <v>8.41</v>
      </c>
    </row>
    <row r="42" spans="1:3" x14ac:dyDescent="0.2">
      <c r="A42" s="10">
        <v>1.1399999999999999</v>
      </c>
      <c r="B42" s="50">
        <v>13.080399999999999</v>
      </c>
      <c r="C42" s="10">
        <v>9.1</v>
      </c>
    </row>
    <row r="43" spans="1:3" x14ac:dyDescent="0.2">
      <c r="A43" s="10">
        <v>1.19</v>
      </c>
      <c r="B43" s="50">
        <v>13.362399999999999</v>
      </c>
      <c r="C43" s="10">
        <v>8.5</v>
      </c>
    </row>
    <row r="44" spans="1:3" x14ac:dyDescent="0.2">
      <c r="A44" s="10">
        <v>1.24</v>
      </c>
      <c r="B44" s="50">
        <v>13.470800000000001</v>
      </c>
      <c r="C44" s="10">
        <v>8.81</v>
      </c>
    </row>
    <row r="45" spans="1:3" x14ac:dyDescent="0.2">
      <c r="A45" s="10">
        <v>1.29</v>
      </c>
      <c r="B45" s="50">
        <v>13.504799999999999</v>
      </c>
      <c r="C45" s="10">
        <v>8.9499999999999993</v>
      </c>
    </row>
    <row r="46" spans="1:3" x14ac:dyDescent="0.2">
      <c r="A46" s="10">
        <v>1.34</v>
      </c>
      <c r="B46" s="50">
        <v>13.5388</v>
      </c>
      <c r="C46" s="10">
        <v>9.06</v>
      </c>
    </row>
    <row r="47" spans="1:3" x14ac:dyDescent="0.2">
      <c r="A47" s="10">
        <v>1.39</v>
      </c>
      <c r="B47" s="50">
        <v>13.572800000000001</v>
      </c>
      <c r="C47" s="10">
        <v>8.67</v>
      </c>
    </row>
    <row r="48" spans="1:3" x14ac:dyDescent="0.2">
      <c r="A48" s="10">
        <v>1.44</v>
      </c>
      <c r="B48" s="50">
        <v>13.6068</v>
      </c>
      <c r="C48" s="10">
        <v>7.42</v>
      </c>
    </row>
    <row r="49" spans="1:3" x14ac:dyDescent="0.2">
      <c r="A49" s="10">
        <v>1.49</v>
      </c>
      <c r="B49" s="50">
        <v>13.6408</v>
      </c>
      <c r="C49" s="10">
        <v>8.98</v>
      </c>
    </row>
    <row r="50" spans="1:3" x14ac:dyDescent="0.2">
      <c r="A50" s="10">
        <v>1.49</v>
      </c>
      <c r="B50" s="50">
        <v>13.6408</v>
      </c>
      <c r="C50" s="10">
        <v>8.6199999999999992</v>
      </c>
    </row>
    <row r="51" spans="1:3" x14ac:dyDescent="0.2">
      <c r="A51" s="10">
        <v>1.49</v>
      </c>
      <c r="B51" s="50">
        <v>13.6408</v>
      </c>
      <c r="C51" s="10">
        <v>8.64</v>
      </c>
    </row>
    <row r="52" spans="1:3" x14ac:dyDescent="0.2">
      <c r="A52" s="10">
        <v>1.53</v>
      </c>
      <c r="B52" s="50">
        <v>13.705875000000001</v>
      </c>
      <c r="C52" s="10">
        <v>7.93</v>
      </c>
    </row>
    <row r="53" spans="1:3" x14ac:dyDescent="0.2">
      <c r="A53" s="10">
        <v>1.58</v>
      </c>
      <c r="B53" s="50">
        <v>13.815625000000001</v>
      </c>
      <c r="C53" s="10">
        <v>11.75</v>
      </c>
    </row>
    <row r="54" spans="1:3" x14ac:dyDescent="0.2">
      <c r="A54" s="10">
        <v>1.63</v>
      </c>
      <c r="B54" s="50">
        <v>13.925375000000001</v>
      </c>
      <c r="C54" s="10">
        <v>6.82</v>
      </c>
    </row>
    <row r="55" spans="1:3" x14ac:dyDescent="0.2">
      <c r="A55" s="10">
        <v>1.68</v>
      </c>
      <c r="B55" s="50">
        <v>14.035125000000001</v>
      </c>
      <c r="C55" s="10">
        <v>6.91</v>
      </c>
    </row>
    <row r="56" spans="1:3" x14ac:dyDescent="0.2">
      <c r="A56" s="10">
        <v>1.73</v>
      </c>
      <c r="B56" s="50">
        <v>14.144875000000001</v>
      </c>
      <c r="C56" s="10">
        <v>6.86</v>
      </c>
    </row>
    <row r="57" spans="1:3" x14ac:dyDescent="0.2">
      <c r="A57" s="10">
        <v>1.83</v>
      </c>
      <c r="B57" s="50">
        <v>14.364375000000001</v>
      </c>
      <c r="C57" s="10">
        <v>7.3</v>
      </c>
    </row>
    <row r="58" spans="1:3" x14ac:dyDescent="0.2">
      <c r="A58" s="10">
        <v>1.88</v>
      </c>
      <c r="B58" s="50">
        <v>14.474125000000001</v>
      </c>
      <c r="C58" s="10">
        <v>7.52</v>
      </c>
    </row>
    <row r="59" spans="1:3" x14ac:dyDescent="0.2">
      <c r="A59" s="10">
        <v>1.93</v>
      </c>
      <c r="B59" s="50">
        <v>14.536368400000001</v>
      </c>
      <c r="C59" s="10">
        <v>8.41</v>
      </c>
    </row>
    <row r="60" spans="1:3" x14ac:dyDescent="0.2">
      <c r="A60" s="10">
        <v>1.98</v>
      </c>
      <c r="B60" s="50">
        <v>14.5511053</v>
      </c>
      <c r="C60" s="10">
        <v>8.3699999999999992</v>
      </c>
    </row>
    <row r="61" spans="1:3" x14ac:dyDescent="0.2">
      <c r="A61" s="10">
        <v>2.0299999999999998</v>
      </c>
      <c r="B61" s="50">
        <v>14.565842099999999</v>
      </c>
      <c r="C61" s="10">
        <v>9.06</v>
      </c>
    </row>
    <row r="62" spans="1:3" x14ac:dyDescent="0.2">
      <c r="A62" s="10">
        <v>2.08</v>
      </c>
      <c r="B62" s="50">
        <v>14.580578900000001</v>
      </c>
      <c r="C62" s="10">
        <v>8.73</v>
      </c>
    </row>
    <row r="63" spans="1:3" x14ac:dyDescent="0.2">
      <c r="A63" s="10">
        <v>2.13</v>
      </c>
      <c r="B63" s="50">
        <v>14.5953158</v>
      </c>
      <c r="C63" s="10">
        <v>10.29</v>
      </c>
    </row>
    <row r="64" spans="1:3" x14ac:dyDescent="0.2">
      <c r="A64" s="10">
        <v>2.1800000000000002</v>
      </c>
      <c r="B64" s="50">
        <v>14.6100526</v>
      </c>
      <c r="C64" s="10">
        <v>9.6999999999999993</v>
      </c>
    </row>
    <row r="65" spans="1:3" x14ac:dyDescent="0.2">
      <c r="A65" s="10">
        <v>2.23</v>
      </c>
      <c r="B65" s="50">
        <v>14.6247895</v>
      </c>
      <c r="C65" s="10">
        <v>9.99</v>
      </c>
    </row>
    <row r="66" spans="1:3" x14ac:dyDescent="0.2">
      <c r="A66" s="10">
        <v>2.2799999999999998</v>
      </c>
      <c r="B66" s="50">
        <v>14.6395263</v>
      </c>
      <c r="C66" s="10">
        <v>10.119999999999999</v>
      </c>
    </row>
    <row r="67" spans="1:3" x14ac:dyDescent="0.2">
      <c r="A67" s="10">
        <v>2.33</v>
      </c>
      <c r="B67" s="50">
        <v>14.654263200000001</v>
      </c>
      <c r="C67" s="10">
        <v>7.87</v>
      </c>
    </row>
    <row r="68" spans="1:3" x14ac:dyDescent="0.2">
      <c r="A68" s="10">
        <v>2.38</v>
      </c>
      <c r="B68" s="50">
        <v>14.669</v>
      </c>
      <c r="C68" s="10">
        <v>10.34</v>
      </c>
    </row>
    <row r="69" spans="1:3" x14ac:dyDescent="0.2">
      <c r="A69" s="10">
        <v>2.4300000000000002</v>
      </c>
      <c r="B69" s="50">
        <v>14.6837368</v>
      </c>
      <c r="C69" s="10">
        <v>9.75</v>
      </c>
    </row>
    <row r="70" spans="1:3" x14ac:dyDescent="0.2">
      <c r="A70" s="10">
        <v>2.48</v>
      </c>
      <c r="B70" s="50">
        <v>14.698473699999999</v>
      </c>
      <c r="C70" s="10">
        <v>9.59</v>
      </c>
    </row>
    <row r="71" spans="1:3" x14ac:dyDescent="0.2">
      <c r="A71" s="10">
        <v>2.5299999999999998</v>
      </c>
      <c r="B71" s="50">
        <v>14.713210500000001</v>
      </c>
      <c r="C71" s="10">
        <v>7.71</v>
      </c>
    </row>
    <row r="72" spans="1:3" x14ac:dyDescent="0.2">
      <c r="A72" s="10">
        <v>2.58</v>
      </c>
      <c r="B72" s="50">
        <v>14.7279474</v>
      </c>
      <c r="C72" s="10">
        <v>6.38</v>
      </c>
    </row>
    <row r="73" spans="1:3" x14ac:dyDescent="0.2">
      <c r="A73" s="10">
        <v>2.63</v>
      </c>
      <c r="B73" s="50">
        <v>14.742684199999999</v>
      </c>
      <c r="C73" s="10">
        <v>6.51</v>
      </c>
    </row>
    <row r="74" spans="1:3" x14ac:dyDescent="0.2">
      <c r="A74" s="10">
        <v>2.68</v>
      </c>
      <c r="B74" s="50">
        <v>14.7574211</v>
      </c>
      <c r="C74" s="10">
        <v>8.0299999999999994</v>
      </c>
    </row>
    <row r="75" spans="1:3" x14ac:dyDescent="0.2">
      <c r="A75" s="10">
        <v>2.78</v>
      </c>
      <c r="B75" s="50">
        <v>14.7868947</v>
      </c>
      <c r="C75" s="10">
        <v>5.99</v>
      </c>
    </row>
    <row r="76" spans="1:3" x14ac:dyDescent="0.2">
      <c r="A76" s="10">
        <v>2.88</v>
      </c>
      <c r="B76" s="50">
        <v>14.8269</v>
      </c>
      <c r="C76" s="10">
        <v>6.34</v>
      </c>
    </row>
    <row r="77" spans="1:3" x14ac:dyDescent="0.2">
      <c r="A77" s="10">
        <v>2.98</v>
      </c>
      <c r="B77" s="50">
        <v>14.8985</v>
      </c>
      <c r="C77" s="10">
        <v>5.7</v>
      </c>
    </row>
    <row r="78" spans="1:3" x14ac:dyDescent="0.2">
      <c r="A78" s="10">
        <v>3.08</v>
      </c>
      <c r="B78" s="50">
        <v>14.9701</v>
      </c>
      <c r="C78" s="10">
        <v>5.48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High-resolution stack</vt:lpstr>
      <vt:lpstr>All-core stack</vt:lpstr>
      <vt:lpstr>Normalized stack</vt:lpstr>
      <vt:lpstr>EW0408-85JC</vt:lpstr>
      <vt:lpstr>ODP1019</vt:lpstr>
      <vt:lpstr>EW0408-87JC</vt:lpstr>
      <vt:lpstr>EW0408-66JC</vt:lpstr>
      <vt:lpstr>EW0408-26JC</vt:lpstr>
      <vt:lpstr>JT96-09</vt:lpstr>
      <vt:lpstr>MD02-2496</vt:lpstr>
      <vt:lpstr>References</vt:lpstr>
      <vt:lpstr>'EW0408-87JC'!ager.87_SST_1</vt:lpstr>
      <vt:lpstr>'JT96-09'!ager.JT96_SST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2022-05-19T02:55:28Z</dcterms:created>
  <dcterms:modified xsi:type="dcterms:W3CDTF">2022-09-29T17:26:08Z</dcterms:modified>
</cp:coreProperties>
</file>