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D:\IFREMER\Watersipora\"/>
    </mc:Choice>
  </mc:AlternateContent>
  <xr:revisionPtr revIDLastSave="0" documentId="13_ncr:1_{3AC349D8-4F17-46E3-837A-91E5DA69259D}" xr6:coauthVersionLast="47" xr6:coauthVersionMax="47" xr10:uidLastSave="{00000000-0000-0000-0000-000000000000}"/>
  <bookViews>
    <workbookView xWindow="-108" yWindow="-108" windowWidth="23256" windowHeight="12576" xr2:uid="{00000000-000D-0000-FFFF-FFFF00000000}"/>
  </bookViews>
  <sheets>
    <sheet name="Sequences Tabl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1" l="1"/>
  <c r="B4" i="1"/>
  <c r="B5" i="1"/>
  <c r="B6" i="1"/>
  <c r="B7" i="1"/>
  <c r="B8" i="1"/>
  <c r="B9" i="1"/>
  <c r="B10" i="1"/>
  <c r="L241" i="1"/>
  <c r="L24" i="1"/>
  <c r="L17" i="1"/>
  <c r="L242" i="1" s="1"/>
  <c r="L18" i="1"/>
  <c r="L19" i="1"/>
  <c r="L20" i="1"/>
  <c r="L21" i="1"/>
  <c r="L22" i="1"/>
  <c r="L23" i="1"/>
  <c r="L31" i="1"/>
  <c r="L32" i="1"/>
  <c r="L68" i="1"/>
  <c r="L69" i="1"/>
  <c r="L70" i="1"/>
  <c r="L73" i="1"/>
  <c r="L74"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11" i="1"/>
  <c r="L240" i="1" l="1"/>
  <c r="M241" i="1"/>
  <c r="L246" i="1"/>
  <c r="M242" i="1" l="1"/>
  <c r="M240" i="1"/>
  <c r="L245" i="1"/>
  <c r="M245" i="1" s="1"/>
  <c r="M24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uthor>
  </authors>
  <commentList>
    <comment ref="L2" authorId="0" shapeId="0" xr:uid="{9611CF97-B283-4A65-BC93-4E89CF484732}">
      <text>
        <r>
          <rPr>
            <b/>
            <sz val="9"/>
            <color indexed="81"/>
            <rFont val="Tahoma"/>
            <family val="2"/>
          </rPr>
          <t>R:</t>
        </r>
        <r>
          <rPr>
            <sz val="9"/>
            <color indexed="81"/>
            <rFont val="Tahoma"/>
            <family val="2"/>
          </rPr>
          <t xml:space="preserve">
No Attrib = No attrib.
1 = Wrong sp. ID
0 = Right sp. ID (We consider Mackie et al. 2012 to be right for Watersipora sp*=W.sp.nov Mackie et al 2012)</t>
        </r>
      </text>
    </comment>
  </commentList>
</comments>
</file>

<file path=xl/sharedStrings.xml><?xml version="1.0" encoding="utf-8"?>
<sst xmlns="http://schemas.openxmlformats.org/spreadsheetml/2006/main" count="1896" uniqueCount="609">
  <si>
    <t>McCann et al. 2019</t>
  </si>
  <si>
    <t>Mackie et al. 2006</t>
  </si>
  <si>
    <t>Mackie et al. 2012</t>
  </si>
  <si>
    <t>Brazil</t>
  </si>
  <si>
    <t>Miralles et al. 2016</t>
  </si>
  <si>
    <t>Spain (Atlantic)</t>
  </si>
  <si>
    <t>isolate</t>
  </si>
  <si>
    <t>location</t>
  </si>
  <si>
    <t>Location filtered</t>
  </si>
  <si>
    <t>Ref link</t>
  </si>
  <si>
    <t>New species attribuion</t>
  </si>
  <si>
    <t>&gt;AF441089.1</t>
  </si>
  <si>
    <t>SANH02</t>
  </si>
  <si>
    <t>Australia: North Haven, Adelaide,</t>
  </si>
  <si>
    <t>Australia S-E</t>
  </si>
  <si>
    <t>Watersipora acruata</t>
  </si>
  <si>
    <t>&gt;AF441090.1</t>
  </si>
  <si>
    <t>SANH06</t>
  </si>
  <si>
    <t>&gt;AF441091.1</t>
  </si>
  <si>
    <t>WACS01</t>
  </si>
  <si>
    <t>&gt;AF441092.1</t>
  </si>
  <si>
    <t>NSSPO4</t>
  </si>
  <si>
    <t>Australia: The Spit, Sydney Harbor</t>
  </si>
  <si>
    <t>&gt;AF441096.1</t>
  </si>
  <si>
    <t>NSSP01</t>
  </si>
  <si>
    <t>&gt;JQ715481.1</t>
  </si>
  <si>
    <t>MARWARH30</t>
  </si>
  <si>
    <t>USA: Marina Del Rey, California</t>
  </si>
  <si>
    <t>USA California</t>
  </si>
  <si>
    <t>&gt;JQ715482.1</t>
  </si>
  <si>
    <t>MARWARH31</t>
  </si>
  <si>
    <t>&gt;JQ715483.1</t>
  </si>
  <si>
    <t>MARWARH35</t>
  </si>
  <si>
    <t>&gt;JQ715484.1</t>
  </si>
  <si>
    <t>MARWARH43</t>
  </si>
  <si>
    <t>&gt;DQ417458.1</t>
  </si>
  <si>
    <t>WaOH1</t>
  </si>
  <si>
    <t>USA: Oceanside, california</t>
  </si>
  <si>
    <t>&gt;DQ417459.1</t>
  </si>
  <si>
    <t>WaOH2</t>
  </si>
  <si>
    <t>&gt;JQ715505.1</t>
  </si>
  <si>
    <t>OCEWARH35</t>
  </si>
  <si>
    <t>USA: Oceanside, California</t>
  </si>
  <si>
    <t>&gt;JQ715470.1</t>
  </si>
  <si>
    <t>HUEWARH27</t>
  </si>
  <si>
    <t>USA: Port Hueneme, California"</t>
  </si>
  <si>
    <t>&gt;JQ715471.1</t>
  </si>
  <si>
    <t>HUEWARH29</t>
  </si>
  <si>
    <t>&gt;JQ715460.1</t>
  </si>
  <si>
    <t>BARWARH27</t>
  </si>
  <si>
    <t>USA: Santa Barbara, California</t>
  </si>
  <si>
    <t>&gt;JQ715461.1</t>
  </si>
  <si>
    <t>BARWARH28</t>
  </si>
  <si>
    <t>&gt;JQ715462.1</t>
  </si>
  <si>
    <t>BARWARH29</t>
  </si>
  <si>
    <t>&gt;JQ715463.1</t>
  </si>
  <si>
    <t>BARWARH32</t>
  </si>
  <si>
    <t>&gt;JQ715464.1</t>
  </si>
  <si>
    <t>BARWARH33</t>
  </si>
  <si>
    <t>&gt;JQ715465.1</t>
  </si>
  <si>
    <t>BARWARH34</t>
  </si>
  <si>
    <t>&gt;JQ715466.1</t>
  </si>
  <si>
    <t>BARWARH35</t>
  </si>
  <si>
    <t>&gt;JQ715467.1</t>
  </si>
  <si>
    <t>BARWARH41</t>
  </si>
  <si>
    <t>&gt;JQ715468.1</t>
  </si>
  <si>
    <t>BARWARH42</t>
  </si>
  <si>
    <t>&gt;AF441094.1</t>
  </si>
  <si>
    <t>HAAW06</t>
  </si>
  <si>
    <t>USA: Ala Wai Harbor,Oahu, HI</t>
  </si>
  <si>
    <t>USA Hawaii</t>
  </si>
  <si>
    <t>&gt;AF441095.1</t>
  </si>
  <si>
    <t>HAAW05</t>
  </si>
  <si>
    <t>&gt;AF441093.1</t>
  </si>
  <si>
    <t>HAHH01</t>
  </si>
  <si>
    <t>USA: Haleiwa Harbor,Oahu, HI</t>
  </si>
  <si>
    <t>&gt;AF441087.1</t>
  </si>
  <si>
    <t>JM630We</t>
  </si>
  <si>
    <t>Barrier Reef, Kaneohe Bay, Oahu, HI, USA</t>
  </si>
  <si>
    <t>Watersipora edmondsoni? (NOT subtorquata)</t>
  </si>
  <si>
    <t>&gt;MW277712.1</t>
  </si>
  <si>
    <t>UF:Invertebrate Zoology:13894-Bryozoa</t>
  </si>
  <si>
    <t>Hawaii</t>
  </si>
  <si>
    <t>&gt;HQ896192.1</t>
  </si>
  <si>
    <t>Korea</t>
  </si>
  <si>
    <t>Unpublished, Lee,H.-J., Seo,J.-E. and Won,Y.-J., 2011</t>
  </si>
  <si>
    <t>Excluded</t>
  </si>
  <si>
    <t>&gt;HQ896193.1</t>
  </si>
  <si>
    <t>&gt;AF441086.1</t>
  </si>
  <si>
    <t>WspJM258</t>
  </si>
  <si>
    <t>Santa Cruz Harbour</t>
  </si>
  <si>
    <t>W. sp. nov. Mackey et al. 2012</t>
  </si>
  <si>
    <t>&gt;MH339607.1</t>
  </si>
  <si>
    <t>WT1NS</t>
  </si>
  <si>
    <t>Australia: Northhaven Marina</t>
  </si>
  <si>
    <t>Watersipora subatra</t>
  </si>
  <si>
    <t>&gt;MH339609.1</t>
  </si>
  <si>
    <t>SP_AUS</t>
  </si>
  <si>
    <t>Australia: Station Pier, Port Melboune</t>
  </si>
  <si>
    <t>&gt;KY235658.1</t>
  </si>
  <si>
    <t>AL2</t>
  </si>
  <si>
    <t>USA: Alamitos Bay, Californiaa</t>
  </si>
  <si>
    <t>USA california</t>
  </si>
  <si>
    <t>&gt;KY235659.1</t>
  </si>
  <si>
    <t>AL5</t>
  </si>
  <si>
    <t>&gt;JQ715525.1</t>
  </si>
  <si>
    <t>BBWSPNH15</t>
  </si>
  <si>
    <t>USA: Bodega Bay Harbor, California</t>
  </si>
  <si>
    <t>&gt;KY235660.1</t>
  </si>
  <si>
    <t>BO2</t>
  </si>
  <si>
    <t>USA: Bodega Harbor, California</t>
  </si>
  <si>
    <t>&gt;JQ715558.1</t>
  </si>
  <si>
    <t>OCK1</t>
  </si>
  <si>
    <t>USA: California, Moterey Harbor marina</t>
  </si>
  <si>
    <t>&gt;JQ715559.1</t>
  </si>
  <si>
    <t>OCK2</t>
  </si>
  <si>
    <t>&gt;JQ715534.1</t>
  </si>
  <si>
    <t>HB14sp</t>
  </si>
  <si>
    <t>USA: Fields Landing, Humboldt Bay, California</t>
  </si>
  <si>
    <t>&gt;JQ715537.1</t>
  </si>
  <si>
    <t>HB25</t>
  </si>
  <si>
    <t>&gt;JQ715538.1</t>
  </si>
  <si>
    <t>HB26</t>
  </si>
  <si>
    <t>&gt;JQ715539.1</t>
  </si>
  <si>
    <t>HUM01</t>
  </si>
  <si>
    <t>USA: Humboldt Bay, California</t>
  </si>
  <si>
    <t>&gt;JQ715540.1</t>
  </si>
  <si>
    <t>HUM16</t>
  </si>
  <si>
    <t>&gt;JQ715541.1</t>
  </si>
  <si>
    <t>HUM20</t>
  </si>
  <si>
    <t>&gt;JQ715515.1</t>
  </si>
  <si>
    <t>MORWSPNH14</t>
  </si>
  <si>
    <t>USA: Morro Bay, California</t>
  </si>
  <si>
    <t>&gt;JQ715516.1</t>
  </si>
  <si>
    <t>MORWSPNH15</t>
  </si>
  <si>
    <t>&gt;JQ715517.1</t>
  </si>
  <si>
    <t>MORWSPNH37</t>
  </si>
  <si>
    <t>&gt;JQ715518.1</t>
  </si>
  <si>
    <t>MORWSPNH38</t>
  </si>
  <si>
    <t>&gt;JQ715519.1</t>
  </si>
  <si>
    <t>MONWSPNH14</t>
  </si>
  <si>
    <t>&gt;JQ715520.1</t>
  </si>
  <si>
    <t>MONWSPNH15</t>
  </si>
  <si>
    <t>&gt;JQ715548.1</t>
  </si>
  <si>
    <t>MOSS03</t>
  </si>
  <si>
    <t>USA: Moss Landing, California</t>
  </si>
  <si>
    <t>&gt;JQ715551.1</t>
  </si>
  <si>
    <t>MOSS10</t>
  </si>
  <si>
    <t>&gt;JQ715555.1</t>
  </si>
  <si>
    <t>ML01</t>
  </si>
  <si>
    <t>&gt;KY235637.1</t>
  </si>
  <si>
    <t>CIT25R-1</t>
  </si>
  <si>
    <t>USA: Oxnard, California</t>
  </si>
  <si>
    <t>&gt;KY235638.1</t>
  </si>
  <si>
    <t>CIT25R-3</t>
  </si>
  <si>
    <t>&gt;KY235665.1</t>
  </si>
  <si>
    <t>CIT25R-4</t>
  </si>
  <si>
    <t>&gt;JQ715480.1</t>
  </si>
  <si>
    <t>CIWSPNH15</t>
  </si>
  <si>
    <t>USA: Oxnard, Channel Islands Habor, California</t>
  </si>
  <si>
    <t>&gt;JQ715473.1</t>
  </si>
  <si>
    <t>HUEWSPNH14</t>
  </si>
  <si>
    <t>USA: Port Hueneme, California</t>
  </si>
  <si>
    <t>&gt;JQ715474.1</t>
  </si>
  <si>
    <t>HUEWSPNH3215</t>
  </si>
  <si>
    <t>&gt;JQ715560.1</t>
  </si>
  <si>
    <t>GD5</t>
  </si>
  <si>
    <t>USA: Richmond Inner Harbor marina, San Francisco, California</t>
  </si>
  <si>
    <t>&gt;AY647167.1</t>
  </si>
  <si>
    <t>CA-2004</t>
  </si>
  <si>
    <t>USA: San diego, california</t>
  </si>
  <si>
    <t>&gt;JQ715469.1</t>
  </si>
  <si>
    <t>BARWSPNH36</t>
  </si>
  <si>
    <t>&gt;KY235661.1</t>
  </si>
  <si>
    <t>AB2BSi</t>
  </si>
  <si>
    <t>USA: Santa Catalina Island, California</t>
  </si>
  <si>
    <t>&gt;KY235662.1</t>
  </si>
  <si>
    <t>AB3TR-1</t>
  </si>
  <si>
    <t>&gt;KY235663.1</t>
  </si>
  <si>
    <t>AB3TR-2</t>
  </si>
  <si>
    <t>&gt;KY235664.1</t>
  </si>
  <si>
    <t>ABMB</t>
  </si>
  <si>
    <t>&gt;KY235666.1</t>
  </si>
  <si>
    <t>FCSiUF2</t>
  </si>
  <si>
    <t>&gt;KY235667.1</t>
  </si>
  <si>
    <t>FCSiUF3</t>
  </si>
  <si>
    <t>&gt;KY235639.1</t>
  </si>
  <si>
    <t>SCBS4_1</t>
  </si>
  <si>
    <t>USA: Santa Cruz, California</t>
  </si>
  <si>
    <t>&gt;KY235640.1</t>
  </si>
  <si>
    <t>SCBS4_2-4</t>
  </si>
  <si>
    <t>&gt;KY235641.1</t>
  </si>
  <si>
    <t>SCBS4_3-4</t>
  </si>
  <si>
    <t>&gt;KY235642.1</t>
  </si>
  <si>
    <t>SCBS6_1</t>
  </si>
  <si>
    <t>&gt;KY235643.1</t>
  </si>
  <si>
    <t>SCBS6_2-6</t>
  </si>
  <si>
    <t>&gt;KY235644.1</t>
  </si>
  <si>
    <t>SCBS6_5-6</t>
  </si>
  <si>
    <t>&gt;KY235645.1</t>
  </si>
  <si>
    <t>SCMR4_3-4</t>
  </si>
  <si>
    <t>&gt;KY235646.1</t>
  </si>
  <si>
    <t>SCMR4_4-4</t>
  </si>
  <si>
    <t>&gt;KY235647.1</t>
  </si>
  <si>
    <t>SCMR4_5-4</t>
  </si>
  <si>
    <t>&gt;KY235648.1</t>
  </si>
  <si>
    <t>SCMR6_1-6</t>
  </si>
  <si>
    <t>&gt;KY235649.1</t>
  </si>
  <si>
    <t>SCMR6_2-6</t>
  </si>
  <si>
    <t>&gt;KY235650.1</t>
  </si>
  <si>
    <t>SCMR6_4-6</t>
  </si>
  <si>
    <t>&gt;KY235651.1</t>
  </si>
  <si>
    <t>SCTB4_1-4</t>
  </si>
  <si>
    <t>&gt;KY235652.1</t>
  </si>
  <si>
    <t>SCTB4_2-4</t>
  </si>
  <si>
    <t>&gt;KY235653.1</t>
  </si>
  <si>
    <t>SCTB4_4-4</t>
  </si>
  <si>
    <t>&gt;KY235654.1</t>
  </si>
  <si>
    <t>SCTB4</t>
  </si>
  <si>
    <t>&gt;KY235655.1</t>
  </si>
  <si>
    <t>SCTB6_1-6</t>
  </si>
  <si>
    <t>&gt;KY235656.1</t>
  </si>
  <si>
    <t>SCTB6_3-6</t>
  </si>
  <si>
    <t>&gt;KY235657.1</t>
  </si>
  <si>
    <t>SCTB6_5-6</t>
  </si>
  <si>
    <t>&gt;KY235668.1</t>
  </si>
  <si>
    <t>WIM2B-2</t>
  </si>
  <si>
    <t>USA: Woodley Island, California</t>
  </si>
  <si>
    <t>&gt;JQ715557.1</t>
  </si>
  <si>
    <t>BR01</t>
  </si>
  <si>
    <t>USA: Washington State, Warren Avenue Bridge, Bremerton</t>
  </si>
  <si>
    <t>USA Washington State</t>
  </si>
  <si>
    <t>&gt;MH339606.1</t>
  </si>
  <si>
    <t>NH2BS</t>
  </si>
  <si>
    <t>Watersipora subtorquata</t>
  </si>
  <si>
    <t>&gt;MH339608.1</t>
  </si>
  <si>
    <t>NH4MS</t>
  </si>
  <si>
    <t>Australia: Williamstown</t>
  </si>
  <si>
    <t>&gt;KY235622.1</t>
  </si>
  <si>
    <t>AB1MR</t>
  </si>
  <si>
    <t>&gt;KY235623.1</t>
  </si>
  <si>
    <t>AB1MROP</t>
  </si>
  <si>
    <t>&gt;KY235624.1</t>
  </si>
  <si>
    <t>AB3MB</t>
  </si>
  <si>
    <t>&gt;KY235625.1</t>
  </si>
  <si>
    <t>AB6MS</t>
  </si>
  <si>
    <t>&gt;KY235626.1</t>
  </si>
  <si>
    <t>FC1</t>
  </si>
  <si>
    <t>&gt;KY235627.1</t>
  </si>
  <si>
    <t>FC2</t>
  </si>
  <si>
    <t>&gt;KY235628.1</t>
  </si>
  <si>
    <t>FCBUF1</t>
  </si>
  <si>
    <t>&gt;KY235629.1</t>
  </si>
  <si>
    <t>FCBUF2</t>
  </si>
  <si>
    <t>&gt;KY235630.1</t>
  </si>
  <si>
    <t>FCBUF3</t>
  </si>
  <si>
    <t>&gt;KY235631.1</t>
  </si>
  <si>
    <t>FCBUF4</t>
  </si>
  <si>
    <t>&gt;KY235632.1</t>
  </si>
  <si>
    <t>FCBUF6</t>
  </si>
  <si>
    <t>&gt;KY235633.1</t>
  </si>
  <si>
    <t>FCBUF7</t>
  </si>
  <si>
    <t>&gt;KY235634.1</t>
  </si>
  <si>
    <t>FCRUF1</t>
  </si>
  <si>
    <t>&gt;KY235635.1</t>
  </si>
  <si>
    <t>FCRUF2</t>
  </si>
  <si>
    <t>&gt;KY235636.1</t>
  </si>
  <si>
    <t>FCSUF1</t>
  </si>
  <si>
    <t>27_PTD1</t>
  </si>
  <si>
    <t>France: Brest</t>
  </si>
  <si>
    <t>France Brest</t>
  </si>
  <si>
    <t>Present work</t>
  </si>
  <si>
    <t>28_PTD2</t>
  </si>
  <si>
    <t>&gt;MN064624.1</t>
  </si>
  <si>
    <t>Blo-H-WS3</t>
  </si>
  <si>
    <t>Brittanny, France</t>
  </si>
  <si>
    <t>France Channel</t>
  </si>
  <si>
    <t>Couton et al. 2019</t>
  </si>
  <si>
    <t>https://www.reabic.net/journals/mbi/2019/4/MBI_2019_Couton_etal.pdf</t>
  </si>
  <si>
    <t>&gt;MN064625.1</t>
  </si>
  <si>
    <t>Blo-H-WS4</t>
  </si>
  <si>
    <t>&gt;MN064585</t>
  </si>
  <si>
    <t>31_MRS1</t>
  </si>
  <si>
    <t>France: Marseille</t>
  </si>
  <si>
    <t>France Marseille</t>
  </si>
  <si>
    <t>32_MRS2</t>
  </si>
  <si>
    <t>33_MRS3</t>
  </si>
  <si>
    <t>19_TLN2</t>
  </si>
  <si>
    <t>France: Toulon</t>
  </si>
  <si>
    <t>France Toulon</t>
  </si>
  <si>
    <t>&gt;MN064585.1</t>
  </si>
  <si>
    <t>Blo-H-WS1</t>
  </si>
  <si>
    <t>English channel</t>
  </si>
  <si>
    <t>&gt;AF441088.1</t>
  </si>
  <si>
    <t>WsuJM102</t>
  </si>
  <si>
    <t>Australia: Wollongong (boat hull)</t>
  </si>
  <si>
    <t>&gt;JQ715456.1</t>
  </si>
  <si>
    <t>WSB47</t>
  </si>
  <si>
    <t>Brazil: Praia do Zimbro, Sao Sebastiao</t>
  </si>
  <si>
    <t>&gt;JQ715457.1</t>
  </si>
  <si>
    <t>WSB32</t>
  </si>
  <si>
    <t>Brazil: Praia do Zimbro, Sao Sebastiao,</t>
  </si>
  <si>
    <t>&gt;JQ715458.1</t>
  </si>
  <si>
    <t>WSFL7</t>
  </si>
  <si>
    <t>USA: Walton Rocks, South Hutchinson Island, St. Lucie County, Florida</t>
  </si>
  <si>
    <t>USA Florida</t>
  </si>
  <si>
    <t>&gt;JQ715459.1</t>
  </si>
  <si>
    <t>WSFL2</t>
  </si>
  <si>
    <t>&gt;HQ896194.1</t>
  </si>
  <si>
    <t>&gt;KX017605.1</t>
  </si>
  <si>
    <t>WATMB1S2</t>
  </si>
  <si>
    <t>USA, California</t>
  </si>
  <si>
    <t>&gt;DQ417454.1</t>
  </si>
  <si>
    <t>WsBB1</t>
  </si>
  <si>
    <t>USA: Bodega Bay, california</t>
  </si>
  <si>
    <t>&gt;DQ417455.1</t>
  </si>
  <si>
    <t>WsMB1</t>
  </si>
  <si>
    <t>USA: Morro bay, California</t>
  </si>
  <si>
    <t>&gt;DQ417456.1</t>
  </si>
  <si>
    <t>WsSF1</t>
  </si>
  <si>
    <t>USA: San Francisco, california</t>
  </si>
  <si>
    <t>&gt;JQ715487.1</t>
  </si>
  <si>
    <t>MARWSH31</t>
  </si>
  <si>
    <t>Watersipora arcuata</t>
  </si>
  <si>
    <t>&gt;JQ715488.1</t>
  </si>
  <si>
    <t>MARWSH43</t>
  </si>
  <si>
    <t>&gt;AF441083.1</t>
  </si>
  <si>
    <t>WsE28</t>
  </si>
  <si>
    <t>Australia: St Kilda, Melbourne</t>
  </si>
  <si>
    <t>&gt;AF441084.1</t>
  </si>
  <si>
    <t>WsSF03</t>
  </si>
  <si>
    <t>&gt;AF441085.2</t>
  </si>
  <si>
    <t>WsEd</t>
  </si>
  <si>
    <t>&gt;FJ914629.1</t>
  </si>
  <si>
    <t>Ws1</t>
  </si>
  <si>
    <t>France, St-Jacut, Brittany, marina</t>
  </si>
  <si>
    <t>Ryland,J.S., De Blauwe,H., Lord,R. and Mackie,J.A, 2009</t>
  </si>
  <si>
    <t>&gt;HQ896195.1</t>
  </si>
  <si>
    <t>&gt;JF950412.1</t>
  </si>
  <si>
    <t>Bry8Wsub</t>
  </si>
  <si>
    <t>New zealand: Greta Point, Wellington</t>
  </si>
  <si>
    <t>New Zeeland</t>
  </si>
  <si>
    <t>&gt;JF950413.1</t>
  </si>
  <si>
    <t>WsubTB01</t>
  </si>
  <si>
    <t>New zealand: Tor Bay</t>
  </si>
  <si>
    <t>&gt;FJ914628.1</t>
  </si>
  <si>
    <t>Ws1i</t>
  </si>
  <si>
    <t>England,Queen Anne's Battery, marina, Plymouth</t>
  </si>
  <si>
    <t>UK Channel</t>
  </si>
  <si>
    <t>&gt;FJ914627.1</t>
  </si>
  <si>
    <t>United Kingdom: Guernsey, Channel Islands, marina; Australia, New zealand, california</t>
  </si>
  <si>
    <t>&gt;DQ417457.1</t>
  </si>
  <si>
    <t>WsV1</t>
  </si>
  <si>
    <t>USA :Ventura, California</t>
  </si>
  <si>
    <t>&gt;KX017597.1</t>
  </si>
  <si>
    <t>WATSCTB54</t>
  </si>
  <si>
    <t>&gt;KX017598.1</t>
  </si>
  <si>
    <t>WSCH16J</t>
  </si>
  <si>
    <t>&gt;KX017599.1</t>
  </si>
  <si>
    <t>WATSCMS82</t>
  </si>
  <si>
    <t>&gt;KX017600.1</t>
  </si>
  <si>
    <t>WATSCMS81</t>
  </si>
  <si>
    <t>&gt;KX017601.1</t>
  </si>
  <si>
    <t>SDETSK274</t>
  </si>
  <si>
    <t>&gt;KX017602.1</t>
  </si>
  <si>
    <t>SDETSK271</t>
  </si>
  <si>
    <t>&gt;KX017603.1</t>
  </si>
  <si>
    <t>HUMEU34</t>
  </si>
  <si>
    <t>&gt;KX017604.1</t>
  </si>
  <si>
    <t>SDEMSK261</t>
  </si>
  <si>
    <t>&gt;MK550661.1</t>
  </si>
  <si>
    <t>LACM:DISCO 3582</t>
  </si>
  <si>
    <t>USA: California, Eastern Pacific, California, Los Angeles County, Los Angeles, Redondo Beach, King Harbor, Redondo Beach Marina, Basin III</t>
  </si>
  <si>
    <t>Unpublished, Wetzer, et al. 2019</t>
  </si>
  <si>
    <t>https://www.ncbi.nlm.nih.gov/nuccore/MK550661.1</t>
  </si>
  <si>
    <t>&gt;JQ715526.1</t>
  </si>
  <si>
    <t>DANWSH02</t>
  </si>
  <si>
    <t>USA: Dana Point Marina, California</t>
  </si>
  <si>
    <t>&gt;JQ715527.1</t>
  </si>
  <si>
    <t>DANWSH04</t>
  </si>
  <si>
    <t>&gt;JQ715528.1</t>
  </si>
  <si>
    <t>DANWSH11</t>
  </si>
  <si>
    <t>&gt;JQ715529.1</t>
  </si>
  <si>
    <t>DANWSH12</t>
  </si>
  <si>
    <t>&gt;JQ715530.1</t>
  </si>
  <si>
    <t>DANWSH13</t>
  </si>
  <si>
    <t>&gt;JQ715531.1</t>
  </si>
  <si>
    <t>TJ14-WSBT</t>
  </si>
  <si>
    <t>USA: Dana Point-Tijuana Wetlands Reserve</t>
  </si>
  <si>
    <t>&gt;JQ715532.1</t>
  </si>
  <si>
    <t>TJ06-WSBT</t>
  </si>
  <si>
    <t>&gt;JQ715533.1</t>
  </si>
  <si>
    <t>TJ04-WSBT</t>
  </si>
  <si>
    <t>&gt;JQ715535.1</t>
  </si>
  <si>
    <t>HB14</t>
  </si>
  <si>
    <t>&gt;JQ715536.1</t>
  </si>
  <si>
    <t>HB23</t>
  </si>
  <si>
    <t>&gt;JQ715496.1</t>
  </si>
  <si>
    <t>HUNWSH02</t>
  </si>
  <si>
    <t>USA: Huntington Harbor, California</t>
  </si>
  <si>
    <t>&gt;JQ715497.1</t>
  </si>
  <si>
    <t>HUNWSH04</t>
  </si>
  <si>
    <t>&gt;JQ715498.1</t>
  </si>
  <si>
    <t>HUNWSH20</t>
  </si>
  <si>
    <t>&gt;JQ715499.1</t>
  </si>
  <si>
    <t>HUNWSH25</t>
  </si>
  <si>
    <t>&gt;JQ715500.1</t>
  </si>
  <si>
    <t>HUNWSH40</t>
  </si>
  <si>
    <t>&gt;JQ715489.1</t>
  </si>
  <si>
    <t>LALBWSH02</t>
  </si>
  <si>
    <t>USA: Long Beach Harbor, Los Angeles, California</t>
  </si>
  <si>
    <t>&gt;JQ715490.1</t>
  </si>
  <si>
    <t>LALBWSH04</t>
  </si>
  <si>
    <t>&gt;JQ715491.1</t>
  </si>
  <si>
    <t>LALBWSH11</t>
  </si>
  <si>
    <t>&gt;JQ715492.1</t>
  </si>
  <si>
    <t>LALBWSH20</t>
  </si>
  <si>
    <t>&gt;JQ715493.1</t>
  </si>
  <si>
    <t>LALBWSH25</t>
  </si>
  <si>
    <t>&gt;JQ715494.1</t>
  </si>
  <si>
    <t>LALBWSH26</t>
  </si>
  <si>
    <t>&gt;JQ715495.1</t>
  </si>
  <si>
    <t>LALBWSH40</t>
  </si>
  <si>
    <t>&gt;JQ715485.1</t>
  </si>
  <si>
    <t>MARWSH02</t>
  </si>
  <si>
    <t>&gt;JQ715486.1</t>
  </si>
  <si>
    <t>MARWSH04</t>
  </si>
  <si>
    <t>&gt;JQ715510.1</t>
  </si>
  <si>
    <t>MBWSH02</t>
  </si>
  <si>
    <t>USA: Mission Bay, California</t>
  </si>
  <si>
    <t>&gt;JQ715511.1</t>
  </si>
  <si>
    <t>MBWSH04</t>
  </si>
  <si>
    <t>&gt;JQ715512.1</t>
  </si>
  <si>
    <t>MBWSH11</t>
  </si>
  <si>
    <t>&gt;JQ715513.1</t>
  </si>
  <si>
    <t>MBWSH22</t>
  </si>
  <si>
    <t>&gt;JQ715514.1</t>
  </si>
  <si>
    <t>MBWSH39</t>
  </si>
  <si>
    <t>&gt;JQ715546.1</t>
  </si>
  <si>
    <t>MOSS01</t>
  </si>
  <si>
    <t>&gt;JQ715547.1</t>
  </si>
  <si>
    <t>MOSS05</t>
  </si>
  <si>
    <t>&gt;JQ715549.1</t>
  </si>
  <si>
    <t>MOSS07</t>
  </si>
  <si>
    <t>&gt;JQ715550.1</t>
  </si>
  <si>
    <t>MOSS19</t>
  </si>
  <si>
    <t>&gt;JQ715552.1</t>
  </si>
  <si>
    <t>MOSS09</t>
  </si>
  <si>
    <t>&gt;JQ715553.1</t>
  </si>
  <si>
    <t>ML10</t>
  </si>
  <si>
    <t>&gt;JQ715554.1</t>
  </si>
  <si>
    <t>ML17</t>
  </si>
  <si>
    <t>&gt;JQ715556.1</t>
  </si>
  <si>
    <t>ML02</t>
  </si>
  <si>
    <t>&gt;JQ715542.1</t>
  </si>
  <si>
    <t>ES04</t>
  </si>
  <si>
    <t>USA: Moss Landing, Public Harbor, California</t>
  </si>
  <si>
    <t>&gt;JQ715543.1</t>
  </si>
  <si>
    <t>ES03</t>
  </si>
  <si>
    <t>&gt;JQ715544.1</t>
  </si>
  <si>
    <t>ES09</t>
  </si>
  <si>
    <t>&gt;JQ715545.1</t>
  </si>
  <si>
    <t>ES08</t>
  </si>
  <si>
    <t>&gt;JQ715501.1</t>
  </si>
  <si>
    <t>NEWWSH02</t>
  </si>
  <si>
    <t>USA: Newport Harbor, California</t>
  </si>
  <si>
    <t>&gt;JQ715502.1</t>
  </si>
  <si>
    <t>NEWWSH04</t>
  </si>
  <si>
    <t>&gt;JQ715503.1</t>
  </si>
  <si>
    <t>NEWWSH11</t>
  </si>
  <si>
    <t>&gt;JQ715504.1</t>
  </si>
  <si>
    <t>NEWWSH12</t>
  </si>
  <si>
    <t>&gt;JQ715575.1</t>
  </si>
  <si>
    <t>SF16</t>
  </si>
  <si>
    <t>USA: Oakland Inner Harbor marina, California</t>
  </si>
  <si>
    <t>&gt;JQ715576.1</t>
  </si>
  <si>
    <t>SF15</t>
  </si>
  <si>
    <t>&gt;JQ715574.1</t>
  </si>
  <si>
    <t>SF8-18</t>
  </si>
  <si>
    <t>USA: Oakland Outer Harbor wharf, San Francisco,California</t>
  </si>
  <si>
    <t>&gt;JQ715506.1</t>
  </si>
  <si>
    <t>OCEWSH02</t>
  </si>
  <si>
    <t>&gt;JQ715507.1</t>
  </si>
  <si>
    <t>OCEWSH04</t>
  </si>
  <si>
    <t>&gt;JQ715508.1</t>
  </si>
  <si>
    <t>OCEWSH11</t>
  </si>
  <si>
    <t>&gt;JQ715509.1</t>
  </si>
  <si>
    <t>OCEWSH40</t>
  </si>
  <si>
    <t>&gt;JQ715475.1</t>
  </si>
  <si>
    <t>CIWSH02</t>
  </si>
  <si>
    <t>&gt;JQ715476.1</t>
  </si>
  <si>
    <t>CIWSH04</t>
  </si>
  <si>
    <t>&gt;JQ715477.1</t>
  </si>
  <si>
    <t>CIWSH10</t>
  </si>
  <si>
    <t>&gt;JQ715478.1</t>
  </si>
  <si>
    <t>CIWSH11</t>
  </si>
  <si>
    <t>&gt;JQ715479.1</t>
  </si>
  <si>
    <t>CIWSH40</t>
  </si>
  <si>
    <t>&gt;JQ715472.1</t>
  </si>
  <si>
    <t>HUEWSH02</t>
  </si>
  <si>
    <t>&gt;JQ715577.1</t>
  </si>
  <si>
    <t>SF10</t>
  </si>
  <si>
    <t>USA: Richmond Inner Harbor marina, California</t>
  </si>
  <si>
    <t>&gt;JQ715561.1</t>
  </si>
  <si>
    <t>GD16</t>
  </si>
  <si>
    <t>&gt;JQ715562.1</t>
  </si>
  <si>
    <t>GD36</t>
  </si>
  <si>
    <t>&gt;JQ715563.1</t>
  </si>
  <si>
    <t>GD32</t>
  </si>
  <si>
    <t>&gt;JQ715564.1</t>
  </si>
  <si>
    <t>GD35</t>
  </si>
  <si>
    <t>&gt;JQ715565.1</t>
  </si>
  <si>
    <t>GD40</t>
  </si>
  <si>
    <t>&gt;JQ715566.1</t>
  </si>
  <si>
    <t>GD13</t>
  </si>
  <si>
    <t>&gt;JQ715567.1</t>
  </si>
  <si>
    <t>GD15</t>
  </si>
  <si>
    <t>&gt;JQ715568.1</t>
  </si>
  <si>
    <t>GD21</t>
  </si>
  <si>
    <t>&gt;JQ715569.1</t>
  </si>
  <si>
    <t>GD31</t>
  </si>
  <si>
    <t>&gt;JQ715570.1</t>
  </si>
  <si>
    <t>GD25</t>
  </si>
  <si>
    <t>&gt;JQ715571.1</t>
  </si>
  <si>
    <t>GD4</t>
  </si>
  <si>
    <t>&gt;JQ715572.1</t>
  </si>
  <si>
    <t>GD23</t>
  </si>
  <si>
    <t>&gt;JQ715573.1</t>
  </si>
  <si>
    <t>SF4-21076</t>
  </si>
  <si>
    <t>&gt;DQ417453.1</t>
  </si>
  <si>
    <t>WsSI2</t>
  </si>
  <si>
    <t>&gt;JQ715521.1</t>
  </si>
  <si>
    <t>TOMWSH01</t>
  </si>
  <si>
    <t>USA: Tomales Bay, California</t>
  </si>
  <si>
    <t>&gt;JQ715522.1</t>
  </si>
  <si>
    <t>TOMWSH12</t>
  </si>
  <si>
    <t>&gt;JQ715523.1</t>
  </si>
  <si>
    <t>TOMWSH23</t>
  </si>
  <si>
    <t>&gt;JQ715524.1</t>
  </si>
  <si>
    <t>TOMWSH24</t>
  </si>
  <si>
    <t>&gt;MK359658.1</t>
  </si>
  <si>
    <t>SERC&lt;USA-MD_:232856</t>
  </si>
  <si>
    <t>Ecuador: Galapagos Islands, Baltra Island</t>
  </si>
  <si>
    <t>Ecuador Galapagos</t>
  </si>
  <si>
    <t>&gt;MK359659.1</t>
  </si>
  <si>
    <t>SERC&lt;USA-MD_:310268</t>
  </si>
  <si>
    <t>&gt;MK359660.1</t>
  </si>
  <si>
    <t>SERC&lt;USA-MD_:310424</t>
  </si>
  <si>
    <t>&gt;MK359661.1</t>
  </si>
  <si>
    <t>SERC&lt;USA-MD_:311922</t>
  </si>
  <si>
    <t>&gt;KU714789.1</t>
  </si>
  <si>
    <t>C3J</t>
  </si>
  <si>
    <t>&gt;KU714790.1</t>
  </si>
  <si>
    <t>F2E1</t>
  </si>
  <si>
    <t>&gt;KU714791.1</t>
  </si>
  <si>
    <t>F2E2</t>
  </si>
  <si>
    <t>&gt;KU714792.1</t>
  </si>
  <si>
    <t>F2J</t>
  </si>
  <si>
    <t>&gt;KU714793.1</t>
  </si>
  <si>
    <t>G3C13</t>
  </si>
  <si>
    <t>Genbank Accession Number</t>
  </si>
  <si>
    <t>Genbank species name</t>
  </si>
  <si>
    <t>Watersipora edmondsoni</t>
  </si>
  <si>
    <t>Watersipora platypora</t>
  </si>
  <si>
    <t>Watersipora sp.</t>
  </si>
  <si>
    <t>Watersipora subovoidea</t>
  </si>
  <si>
    <t>Ref</t>
  </si>
  <si>
    <t>https://link.springer.com/article/10.1007/s00227-005-0196-x</t>
  </si>
  <si>
    <t>https://www.nature.com/articles/srep00871</t>
  </si>
  <si>
    <t>https://journals.asm.org/doi/full/10.1128/AEM.00604-06</t>
  </si>
  <si>
    <t>Unpublished,  Paulay,G., Pittman,C., Bemis,A., Marques,A., Slapcinsky,J., Uyeno,D., Vicente,J., Magalhaes,W. and Craig,C. 2020</t>
  </si>
  <si>
    <t>https://www.ncbi.nlm.nih.gov/nuccore/1934894862</t>
  </si>
  <si>
    <t>https://www.ncbi.nlm.nih.gov/nuccore/1281533549</t>
  </si>
  <si>
    <t>https://www.ncbi.nlm.nih.gov/nuccore/50346301</t>
  </si>
  <si>
    <t>Anderson,C.M. and Haygood,M.G, 2007</t>
  </si>
  <si>
    <t>https://mapress.com/zootaxa/2009/f/z02093p059f.pdf</t>
  </si>
  <si>
    <t>https://www.sciencedirect.com/science/article/pii/S1055790311003289</t>
  </si>
  <si>
    <t>Knight et al 2011</t>
  </si>
  <si>
    <t>https://www.sciencedirect.com/science/article/pii/S0025326X16306543</t>
  </si>
  <si>
    <t>https://www.reabic.net/aquaticinvasions/2019/AI_2019-G_McCann_etal.pdf</t>
  </si>
  <si>
    <t>PRJNA777059</t>
  </si>
  <si>
    <t>Toulon, France</t>
  </si>
  <si>
    <t>France Mediterranean</t>
  </si>
  <si>
    <t>Portas et al. 2022</t>
  </si>
  <si>
    <t>https://www.frontiersin.org/articles/10.3389/fmars.2022.971939/full</t>
  </si>
  <si>
    <t>Watersipora sp.*</t>
  </si>
  <si>
    <t>Errors</t>
  </si>
  <si>
    <t>Right ID</t>
  </si>
  <si>
    <t>Not ID</t>
  </si>
  <si>
    <t>Error score</t>
  </si>
  <si>
    <t>W. sp. nov Mackie et al. 2012</t>
  </si>
  <si>
    <t>without unID</t>
  </si>
  <si>
    <t>https://www.ncbi.nlm.nih.gov/nuccore/1569724423</t>
  </si>
  <si>
    <t>http://dx.doi.org/10.5635/KJSZ.2011.27.2.159</t>
  </si>
  <si>
    <t>http://dx.doi.org/10.5635/KJSZ.2011.27.2.160</t>
  </si>
  <si>
    <t>Susick et al. 2020</t>
  </si>
  <si>
    <t>Lee et al. 2011</t>
  </si>
  <si>
    <t>Mackie et al. 2014</t>
  </si>
  <si>
    <t>https://link.springer.com/article/10.1007/s12686-014-0286-5</t>
  </si>
  <si>
    <t>&gt;OQ918440</t>
  </si>
  <si>
    <t>&gt;OQ918441</t>
  </si>
  <si>
    <t>&gt;OQ918442</t>
  </si>
  <si>
    <t>&gt;OQ918443</t>
  </si>
  <si>
    <t>&gt;OQ918445</t>
  </si>
  <si>
    <t>&gt;OQ918446</t>
  </si>
  <si>
    <t>&gt;OQ918447</t>
  </si>
  <si>
    <t>&gt;OQ918444</t>
  </si>
  <si>
    <t xml:space="preserve">Supplementary material Figure S1: Combined Bayesian (BEAST) and Maximum likelihood (iqtree) phylogenetic tree of all Watersipora COI sequences available on Genbank (With accession number and corresponding source references). Numbers at the nodes correspond to the posterior probabilities from the ‘BEAST’ analysis followed by the ultra-fast bootstrap values from ‘iqtree’, both expressed as percentages (i.e., 100/100).  All accession number were listed in this extended version compared to Figure 3. New sequences acquired in this study are indicated by *. Color coding refers to species names listed on Genbank. Corrected identification (See Supplementary material Table S1) are: Clade 1 W. arcuata; Clade 2 W. subtorquata; Clade 3 “Watersipora sp. sensu Mackie et al., (2012)”; Clade 4 “W. edmondsoni”; Clade 5 W. subatra. </t>
  </si>
  <si>
    <t>Supplementary material Table S1: Watersipora sequences retreived from Genbank with their original identification, location, and reference as well as their new species attribution according to our phyllogenetic tree (See Supplementary material Figure S1).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</si>
</sst>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8"/>
      <name val="Calibri"/>
      <family val="2"/>
      <scheme val="minor"/>
    </font>
    <font>
      <i/>
      <sz val="11"/>
      <color theme="1"/>
      <name val="Calibri"/>
      <family val="2"/>
      <scheme val="minor"/>
    </font>
    <font>
      <u/>
      <sz val="11"/>
      <color theme="10"/>
      <name val="Calibri"/>
      <family val="2"/>
      <scheme val="minor"/>
    </font>
    <font>
      <sz val="8"/>
      <color rgb="FF000000"/>
      <name val="Arial"/>
      <family val="2"/>
    </font>
    <font>
      <sz val="9"/>
      <color indexed="81"/>
      <name val="Tahoma"/>
      <family val="2"/>
    </font>
    <font>
      <b/>
      <sz val="9"/>
      <color indexed="81"/>
      <name val="Tahoma"/>
      <family val="2"/>
    </font>
    <font>
      <b/>
      <sz val="14"/>
      <color theme="1"/>
      <name val="Calibri"/>
      <family val="2"/>
      <scheme val="minor"/>
    </font>
  </fonts>
  <fills count="3">
    <fill>
      <patternFill patternType="none"/>
    </fill>
    <fill>
      <patternFill patternType="gray125"/>
    </fill>
    <fill>
      <patternFill patternType="solid">
        <fgColor rgb="FFFFFFFF"/>
        <bgColor indexed="64"/>
      </patternFill>
    </fill>
  </fills>
  <borders count="2">
    <border>
      <left/>
      <right/>
      <top/>
      <bottom/>
      <diagonal/>
    </border>
    <border>
      <left style="medium">
        <color rgb="FFDDDDDD"/>
      </left>
      <right style="medium">
        <color rgb="FFDDDDDD"/>
      </right>
      <top style="medium">
        <color rgb="FFDDDDDD"/>
      </top>
      <bottom style="medium">
        <color rgb="FFDDDDDD"/>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0" borderId="0" xfId="0" applyFont="1"/>
    <xf numFmtId="49" fontId="2" fillId="0" borderId="0" xfId="0" quotePrefix="1" applyNumberFormat="1" applyFont="1"/>
    <xf numFmtId="0" fontId="2" fillId="0" borderId="0" xfId="0" quotePrefix="1" applyFont="1"/>
    <xf numFmtId="0" fontId="3" fillId="0" borderId="0" xfId="1"/>
    <xf numFmtId="0" fontId="3" fillId="0" borderId="0" xfId="1" applyAlignment="1"/>
    <xf numFmtId="0" fontId="4" fillId="2" borderId="1" xfId="0" applyFont="1" applyFill="1" applyBorder="1" applyAlignment="1">
      <alignment vertical="center" wrapText="1"/>
    </xf>
    <xf numFmtId="0" fontId="7" fillId="0" borderId="0" xfId="0" applyFont="1" applyAlignment="1">
      <alignment horizontal="center"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250</xdr:row>
      <xdr:rowOff>2881</xdr:rowOff>
    </xdr:from>
    <xdr:to>
      <xdr:col>21</xdr:col>
      <xdr:colOff>145678</xdr:colOff>
      <xdr:row>322</xdr:row>
      <xdr:rowOff>46317</xdr:rowOff>
    </xdr:to>
    <xdr:pic>
      <xdr:nvPicPr>
        <xdr:cNvPr id="3" name="Image 2">
          <a:extLst>
            <a:ext uri="{FF2B5EF4-FFF2-40B4-BE49-F238E27FC236}">
              <a16:creationId xmlns:a16="http://schemas.microsoft.com/office/drawing/2014/main" id="{3BE39175-00E8-37DD-627B-CDBF97806F2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44669528"/>
          <a:ext cx="20215412" cy="129526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nature.com/articles/srep00871" TargetMode="External"/><Relationship Id="rId21" Type="http://schemas.openxmlformats.org/officeDocument/2006/relationships/hyperlink" Target="https://www.nature.com/articles/srep00871" TargetMode="External"/><Relationship Id="rId42" Type="http://schemas.openxmlformats.org/officeDocument/2006/relationships/hyperlink" Target="https://mapress.com/zootaxa/2009/f/z02093p059f.pdf" TargetMode="External"/><Relationship Id="rId63" Type="http://schemas.openxmlformats.org/officeDocument/2006/relationships/hyperlink" Target="https://www.nature.com/articles/srep00871" TargetMode="External"/><Relationship Id="rId84" Type="http://schemas.openxmlformats.org/officeDocument/2006/relationships/hyperlink" Target="https://www.nature.com/articles/srep00871" TargetMode="External"/><Relationship Id="rId138" Type="http://schemas.openxmlformats.org/officeDocument/2006/relationships/hyperlink" Target="https://www.nature.com/articles/srep00871" TargetMode="External"/><Relationship Id="rId159" Type="http://schemas.openxmlformats.org/officeDocument/2006/relationships/hyperlink" Target="https://www.ncbi.nlm.nih.gov/nuccore/1281533549" TargetMode="External"/><Relationship Id="rId170" Type="http://schemas.openxmlformats.org/officeDocument/2006/relationships/hyperlink" Target="https://www.ncbi.nlm.nih.gov/nuccore/1281533549" TargetMode="External"/><Relationship Id="rId191" Type="http://schemas.openxmlformats.org/officeDocument/2006/relationships/hyperlink" Target="https://www.ncbi.nlm.nih.gov/nuccore/1281533549" TargetMode="External"/><Relationship Id="rId205" Type="http://schemas.openxmlformats.org/officeDocument/2006/relationships/hyperlink" Target="https://www.reabic.net/aquaticinvasions/2019/AI_2019-G_McCann_etal.pdf" TargetMode="External"/><Relationship Id="rId107" Type="http://schemas.openxmlformats.org/officeDocument/2006/relationships/hyperlink" Target="https://www.nature.com/articles/srep00871" TargetMode="External"/><Relationship Id="rId11" Type="http://schemas.openxmlformats.org/officeDocument/2006/relationships/hyperlink" Target="https://www.nature.com/articles/srep00871" TargetMode="External"/><Relationship Id="rId32" Type="http://schemas.openxmlformats.org/officeDocument/2006/relationships/hyperlink" Target="https://link.springer.com/article/10.1007/s00227-005-0196-x" TargetMode="External"/><Relationship Id="rId53" Type="http://schemas.openxmlformats.org/officeDocument/2006/relationships/hyperlink" Target="https://www.nature.com/articles/srep00871" TargetMode="External"/><Relationship Id="rId74" Type="http://schemas.openxmlformats.org/officeDocument/2006/relationships/hyperlink" Target="https://www.nature.com/articles/srep00871" TargetMode="External"/><Relationship Id="rId128" Type="http://schemas.openxmlformats.org/officeDocument/2006/relationships/hyperlink" Target="https://www.nature.com/articles/srep00871" TargetMode="External"/><Relationship Id="rId149" Type="http://schemas.openxmlformats.org/officeDocument/2006/relationships/hyperlink" Target="https://www.nature.com/articles/srep00871" TargetMode="External"/><Relationship Id="rId5" Type="http://schemas.openxmlformats.org/officeDocument/2006/relationships/hyperlink" Target="https://link.springer.com/article/10.1007/s00227-005-0196-x" TargetMode="External"/><Relationship Id="rId90" Type="http://schemas.openxmlformats.org/officeDocument/2006/relationships/hyperlink" Target="https://www.nature.com/articles/srep00871" TargetMode="External"/><Relationship Id="rId95" Type="http://schemas.openxmlformats.org/officeDocument/2006/relationships/hyperlink" Target="https://www.nature.com/articles/srep00871" TargetMode="External"/><Relationship Id="rId160" Type="http://schemas.openxmlformats.org/officeDocument/2006/relationships/hyperlink" Target="https://www.ncbi.nlm.nih.gov/nuccore/1281533549" TargetMode="External"/><Relationship Id="rId165" Type="http://schemas.openxmlformats.org/officeDocument/2006/relationships/hyperlink" Target="https://www.ncbi.nlm.nih.gov/nuccore/1281533549" TargetMode="External"/><Relationship Id="rId181" Type="http://schemas.openxmlformats.org/officeDocument/2006/relationships/hyperlink" Target="https://www.ncbi.nlm.nih.gov/nuccore/1281533549" TargetMode="External"/><Relationship Id="rId186" Type="http://schemas.openxmlformats.org/officeDocument/2006/relationships/hyperlink" Target="https://www.ncbi.nlm.nih.gov/nuccore/1281533549" TargetMode="External"/><Relationship Id="rId216" Type="http://schemas.openxmlformats.org/officeDocument/2006/relationships/hyperlink" Target="https://www.ncbi.nlm.nih.gov/nuccore/1569724423" TargetMode="External"/><Relationship Id="rId211" Type="http://schemas.openxmlformats.org/officeDocument/2006/relationships/hyperlink" Target="https://www.reabic.net/journals/mbi/2019/4/MBI_2019_Couton_etal.pdf" TargetMode="External"/><Relationship Id="rId22" Type="http://schemas.openxmlformats.org/officeDocument/2006/relationships/hyperlink" Target="https://link.springer.com/article/10.1007/s00227-005-0196-x" TargetMode="External"/><Relationship Id="rId27" Type="http://schemas.openxmlformats.org/officeDocument/2006/relationships/hyperlink" Target="https://link.springer.com/article/10.1007/s00227-005-0196-x" TargetMode="External"/><Relationship Id="rId43" Type="http://schemas.openxmlformats.org/officeDocument/2006/relationships/hyperlink" Target="https://mapress.com/zootaxa/2009/f/z02093p059f.pdf" TargetMode="External"/><Relationship Id="rId48" Type="http://schemas.openxmlformats.org/officeDocument/2006/relationships/hyperlink" Target="https://www.nature.com/articles/srep00871" TargetMode="External"/><Relationship Id="rId64" Type="http://schemas.openxmlformats.org/officeDocument/2006/relationships/hyperlink" Target="https://www.nature.com/articles/srep00871" TargetMode="External"/><Relationship Id="rId69" Type="http://schemas.openxmlformats.org/officeDocument/2006/relationships/hyperlink" Target="https://www.nature.com/articles/srep00871" TargetMode="External"/><Relationship Id="rId113" Type="http://schemas.openxmlformats.org/officeDocument/2006/relationships/hyperlink" Target="https://www.nature.com/articles/srep00871" TargetMode="External"/><Relationship Id="rId118" Type="http://schemas.openxmlformats.org/officeDocument/2006/relationships/hyperlink" Target="https://www.nature.com/articles/srep00871" TargetMode="External"/><Relationship Id="rId134" Type="http://schemas.openxmlformats.org/officeDocument/2006/relationships/hyperlink" Target="https://www.nature.com/articles/srep00871" TargetMode="External"/><Relationship Id="rId139" Type="http://schemas.openxmlformats.org/officeDocument/2006/relationships/hyperlink" Target="https://www.nature.com/articles/srep00871" TargetMode="External"/><Relationship Id="rId80" Type="http://schemas.openxmlformats.org/officeDocument/2006/relationships/hyperlink" Target="https://www.nature.com/articles/srep00871" TargetMode="External"/><Relationship Id="rId85" Type="http://schemas.openxmlformats.org/officeDocument/2006/relationships/hyperlink" Target="https://www.nature.com/articles/srep00871" TargetMode="External"/><Relationship Id="rId150" Type="http://schemas.openxmlformats.org/officeDocument/2006/relationships/hyperlink" Target="https://www.nature.com/articles/srep00871" TargetMode="External"/><Relationship Id="rId155" Type="http://schemas.openxmlformats.org/officeDocument/2006/relationships/hyperlink" Target="https://www.sciencedirect.com/science/article/pii/S0025326X16306543" TargetMode="External"/><Relationship Id="rId171" Type="http://schemas.openxmlformats.org/officeDocument/2006/relationships/hyperlink" Target="https://www.ncbi.nlm.nih.gov/nuccore/1281533549" TargetMode="External"/><Relationship Id="rId176" Type="http://schemas.openxmlformats.org/officeDocument/2006/relationships/hyperlink" Target="https://www.ncbi.nlm.nih.gov/nuccore/1281533549" TargetMode="External"/><Relationship Id="rId192" Type="http://schemas.openxmlformats.org/officeDocument/2006/relationships/hyperlink" Target="https://www.ncbi.nlm.nih.gov/nuccore/1281533549" TargetMode="External"/><Relationship Id="rId197" Type="http://schemas.openxmlformats.org/officeDocument/2006/relationships/hyperlink" Target="https://www.ncbi.nlm.nih.gov/nuccore/1281533549" TargetMode="External"/><Relationship Id="rId206" Type="http://schemas.openxmlformats.org/officeDocument/2006/relationships/hyperlink" Target="https://www.ncbi.nlm.nih.gov/nuccore/MK550661.1" TargetMode="External"/><Relationship Id="rId201" Type="http://schemas.openxmlformats.org/officeDocument/2006/relationships/hyperlink" Target="https://www.ncbi.nlm.nih.gov/nuccore/1281533549" TargetMode="External"/><Relationship Id="rId222" Type="http://schemas.openxmlformats.org/officeDocument/2006/relationships/comments" Target="../comments1.xml"/><Relationship Id="rId12" Type="http://schemas.openxmlformats.org/officeDocument/2006/relationships/hyperlink" Target="https://www.nature.com/articles/srep00871" TargetMode="External"/><Relationship Id="rId17" Type="http://schemas.openxmlformats.org/officeDocument/2006/relationships/hyperlink" Target="https://www.nature.com/articles/srep00871" TargetMode="External"/><Relationship Id="rId33" Type="http://schemas.openxmlformats.org/officeDocument/2006/relationships/hyperlink" Target="https://link.springer.com/article/10.1007/s00227-005-0196-x" TargetMode="External"/><Relationship Id="rId38" Type="http://schemas.openxmlformats.org/officeDocument/2006/relationships/hyperlink" Target="https://journals.asm.org/doi/full/10.1128/AEM.00604-06" TargetMode="External"/><Relationship Id="rId59" Type="http://schemas.openxmlformats.org/officeDocument/2006/relationships/hyperlink" Target="https://www.nature.com/articles/srep00871" TargetMode="External"/><Relationship Id="rId103" Type="http://schemas.openxmlformats.org/officeDocument/2006/relationships/hyperlink" Target="https://www.nature.com/articles/srep00871" TargetMode="External"/><Relationship Id="rId108" Type="http://schemas.openxmlformats.org/officeDocument/2006/relationships/hyperlink" Target="https://www.nature.com/articles/srep00871" TargetMode="External"/><Relationship Id="rId124" Type="http://schemas.openxmlformats.org/officeDocument/2006/relationships/hyperlink" Target="https://www.nature.com/articles/srep00871" TargetMode="External"/><Relationship Id="rId129" Type="http://schemas.openxmlformats.org/officeDocument/2006/relationships/hyperlink" Target="https://www.nature.com/articles/srep00871" TargetMode="External"/><Relationship Id="rId54" Type="http://schemas.openxmlformats.org/officeDocument/2006/relationships/hyperlink" Target="https://www.nature.com/articles/srep00871" TargetMode="External"/><Relationship Id="rId70" Type="http://schemas.openxmlformats.org/officeDocument/2006/relationships/hyperlink" Target="https://www.nature.com/articles/srep00871" TargetMode="External"/><Relationship Id="rId75" Type="http://schemas.openxmlformats.org/officeDocument/2006/relationships/hyperlink" Target="https://www.nature.com/articles/srep00871" TargetMode="External"/><Relationship Id="rId91" Type="http://schemas.openxmlformats.org/officeDocument/2006/relationships/hyperlink" Target="https://www.nature.com/articles/srep00871" TargetMode="External"/><Relationship Id="rId96" Type="http://schemas.openxmlformats.org/officeDocument/2006/relationships/hyperlink" Target="https://www.nature.com/articles/srep00871" TargetMode="External"/><Relationship Id="rId140" Type="http://schemas.openxmlformats.org/officeDocument/2006/relationships/hyperlink" Target="https://www.nature.com/articles/srep00871" TargetMode="External"/><Relationship Id="rId145" Type="http://schemas.openxmlformats.org/officeDocument/2006/relationships/hyperlink" Target="https://www.nature.com/articles/srep00871" TargetMode="External"/><Relationship Id="rId161" Type="http://schemas.openxmlformats.org/officeDocument/2006/relationships/hyperlink" Target="https://www.ncbi.nlm.nih.gov/nuccore/1281533549" TargetMode="External"/><Relationship Id="rId166" Type="http://schemas.openxmlformats.org/officeDocument/2006/relationships/hyperlink" Target="https://www.ncbi.nlm.nih.gov/nuccore/1281533549" TargetMode="External"/><Relationship Id="rId182" Type="http://schemas.openxmlformats.org/officeDocument/2006/relationships/hyperlink" Target="https://www.ncbi.nlm.nih.gov/nuccore/1281533549" TargetMode="External"/><Relationship Id="rId187" Type="http://schemas.openxmlformats.org/officeDocument/2006/relationships/hyperlink" Target="https://www.ncbi.nlm.nih.gov/nuccore/1281533549" TargetMode="External"/><Relationship Id="rId217" Type="http://schemas.openxmlformats.org/officeDocument/2006/relationships/hyperlink" Target="https://www.ncbi.nlm.nih.gov/nuccore/1569724423" TargetMode="External"/><Relationship Id="rId1" Type="http://schemas.openxmlformats.org/officeDocument/2006/relationships/hyperlink" Target="https://link.springer.com/article/10.1007/s00227-005-0196-x" TargetMode="External"/><Relationship Id="rId6" Type="http://schemas.openxmlformats.org/officeDocument/2006/relationships/hyperlink" Target="https://www.nature.com/articles/srep00871" TargetMode="External"/><Relationship Id="rId212" Type="http://schemas.openxmlformats.org/officeDocument/2006/relationships/hyperlink" Target="https://www.reabic.net/journals/mbi/2019/4/MBI_2019_Couton_etal.pdf" TargetMode="External"/><Relationship Id="rId23" Type="http://schemas.openxmlformats.org/officeDocument/2006/relationships/hyperlink" Target="https://link.springer.com/article/10.1007/s00227-005-0196-x" TargetMode="External"/><Relationship Id="rId28" Type="http://schemas.openxmlformats.org/officeDocument/2006/relationships/hyperlink" Target="https://www.ncbi.nlm.nih.gov/nuccore/1281533549" TargetMode="External"/><Relationship Id="rId49" Type="http://schemas.openxmlformats.org/officeDocument/2006/relationships/hyperlink" Target="https://www.nature.com/articles/srep00871" TargetMode="External"/><Relationship Id="rId114" Type="http://schemas.openxmlformats.org/officeDocument/2006/relationships/hyperlink" Target="https://www.nature.com/articles/srep00871" TargetMode="External"/><Relationship Id="rId119" Type="http://schemas.openxmlformats.org/officeDocument/2006/relationships/hyperlink" Target="https://www.nature.com/articles/srep00871" TargetMode="External"/><Relationship Id="rId44" Type="http://schemas.openxmlformats.org/officeDocument/2006/relationships/hyperlink" Target="https://mapress.com/zootaxa/2009/f/z02093p059f.pdf" TargetMode="External"/><Relationship Id="rId60" Type="http://schemas.openxmlformats.org/officeDocument/2006/relationships/hyperlink" Target="https://www.nature.com/articles/srep00871" TargetMode="External"/><Relationship Id="rId65" Type="http://schemas.openxmlformats.org/officeDocument/2006/relationships/hyperlink" Target="https://www.nature.com/articles/srep00871" TargetMode="External"/><Relationship Id="rId81" Type="http://schemas.openxmlformats.org/officeDocument/2006/relationships/hyperlink" Target="https://www.nature.com/articles/srep00871" TargetMode="External"/><Relationship Id="rId86" Type="http://schemas.openxmlformats.org/officeDocument/2006/relationships/hyperlink" Target="https://www.nature.com/articles/srep00871" TargetMode="External"/><Relationship Id="rId130" Type="http://schemas.openxmlformats.org/officeDocument/2006/relationships/hyperlink" Target="https://www.nature.com/articles/srep00871" TargetMode="External"/><Relationship Id="rId135" Type="http://schemas.openxmlformats.org/officeDocument/2006/relationships/hyperlink" Target="https://www.nature.com/articles/srep00871" TargetMode="External"/><Relationship Id="rId151" Type="http://schemas.openxmlformats.org/officeDocument/2006/relationships/hyperlink" Target="https://www.nature.com/articles/srep00871" TargetMode="External"/><Relationship Id="rId156" Type="http://schemas.openxmlformats.org/officeDocument/2006/relationships/hyperlink" Target="https://www.sciencedirect.com/science/article/pii/S0025326X16306543" TargetMode="External"/><Relationship Id="rId177" Type="http://schemas.openxmlformats.org/officeDocument/2006/relationships/hyperlink" Target="https://www.ncbi.nlm.nih.gov/nuccore/1281533549" TargetMode="External"/><Relationship Id="rId198" Type="http://schemas.openxmlformats.org/officeDocument/2006/relationships/hyperlink" Target="https://www.ncbi.nlm.nih.gov/nuccore/1281533549" TargetMode="External"/><Relationship Id="rId172" Type="http://schemas.openxmlformats.org/officeDocument/2006/relationships/hyperlink" Target="https://www.ncbi.nlm.nih.gov/nuccore/1281533549" TargetMode="External"/><Relationship Id="rId193" Type="http://schemas.openxmlformats.org/officeDocument/2006/relationships/hyperlink" Target="https://www.ncbi.nlm.nih.gov/nuccore/1281533549" TargetMode="External"/><Relationship Id="rId202" Type="http://schemas.openxmlformats.org/officeDocument/2006/relationships/hyperlink" Target="https://www.ncbi.nlm.nih.gov/nuccore/1281533549" TargetMode="External"/><Relationship Id="rId207" Type="http://schemas.openxmlformats.org/officeDocument/2006/relationships/hyperlink" Target="https://www.reabic.net/aquaticinvasions/2019/AI_2019-G_McCann_etal.pdf" TargetMode="External"/><Relationship Id="rId13" Type="http://schemas.openxmlformats.org/officeDocument/2006/relationships/hyperlink" Target="https://www.nature.com/articles/srep00871" TargetMode="External"/><Relationship Id="rId18" Type="http://schemas.openxmlformats.org/officeDocument/2006/relationships/hyperlink" Target="https://www.nature.com/articles/srep00871" TargetMode="External"/><Relationship Id="rId39" Type="http://schemas.openxmlformats.org/officeDocument/2006/relationships/hyperlink" Target="https://journals.asm.org/doi/full/10.1128/AEM.00604-06" TargetMode="External"/><Relationship Id="rId109" Type="http://schemas.openxmlformats.org/officeDocument/2006/relationships/hyperlink" Target="https://www.nature.com/articles/srep00871" TargetMode="External"/><Relationship Id="rId34" Type="http://schemas.openxmlformats.org/officeDocument/2006/relationships/hyperlink" Target="https://www.ncbi.nlm.nih.gov/nuccore/50346301" TargetMode="External"/><Relationship Id="rId50" Type="http://schemas.openxmlformats.org/officeDocument/2006/relationships/hyperlink" Target="https://www.nature.com/articles/srep00871" TargetMode="External"/><Relationship Id="rId55" Type="http://schemas.openxmlformats.org/officeDocument/2006/relationships/hyperlink" Target="https://www.nature.com/articles/srep00871" TargetMode="External"/><Relationship Id="rId76" Type="http://schemas.openxmlformats.org/officeDocument/2006/relationships/hyperlink" Target="https://www.nature.com/articles/srep00871" TargetMode="External"/><Relationship Id="rId97" Type="http://schemas.openxmlformats.org/officeDocument/2006/relationships/hyperlink" Target="https://www.nature.com/articles/srep00871" TargetMode="External"/><Relationship Id="rId104" Type="http://schemas.openxmlformats.org/officeDocument/2006/relationships/hyperlink" Target="https://www.nature.com/articles/srep00871" TargetMode="External"/><Relationship Id="rId120" Type="http://schemas.openxmlformats.org/officeDocument/2006/relationships/hyperlink" Target="https://www.nature.com/articles/srep00871" TargetMode="External"/><Relationship Id="rId125" Type="http://schemas.openxmlformats.org/officeDocument/2006/relationships/hyperlink" Target="https://www.nature.com/articles/srep00871" TargetMode="External"/><Relationship Id="rId141" Type="http://schemas.openxmlformats.org/officeDocument/2006/relationships/hyperlink" Target="https://www.nature.com/articles/srep00871" TargetMode="External"/><Relationship Id="rId146" Type="http://schemas.openxmlformats.org/officeDocument/2006/relationships/hyperlink" Target="https://www.nature.com/articles/srep00871" TargetMode="External"/><Relationship Id="rId167" Type="http://schemas.openxmlformats.org/officeDocument/2006/relationships/hyperlink" Target="https://www.ncbi.nlm.nih.gov/nuccore/1281533549" TargetMode="External"/><Relationship Id="rId188" Type="http://schemas.openxmlformats.org/officeDocument/2006/relationships/hyperlink" Target="https://www.ncbi.nlm.nih.gov/nuccore/1281533549" TargetMode="External"/><Relationship Id="rId7" Type="http://schemas.openxmlformats.org/officeDocument/2006/relationships/hyperlink" Target="https://www.nature.com/articles/srep00871" TargetMode="External"/><Relationship Id="rId71" Type="http://schemas.openxmlformats.org/officeDocument/2006/relationships/hyperlink" Target="https://www.nature.com/articles/srep00871" TargetMode="External"/><Relationship Id="rId92" Type="http://schemas.openxmlformats.org/officeDocument/2006/relationships/hyperlink" Target="https://www.nature.com/articles/srep00871" TargetMode="External"/><Relationship Id="rId162" Type="http://schemas.openxmlformats.org/officeDocument/2006/relationships/hyperlink" Target="https://www.ncbi.nlm.nih.gov/nuccore/1281533549" TargetMode="External"/><Relationship Id="rId183" Type="http://schemas.openxmlformats.org/officeDocument/2006/relationships/hyperlink" Target="https://www.ncbi.nlm.nih.gov/nuccore/1281533549" TargetMode="External"/><Relationship Id="rId213" Type="http://schemas.openxmlformats.org/officeDocument/2006/relationships/hyperlink" Target="https://www.reabic.net/journals/mbi/2019/4/MBI_2019_Couton_etal.pdf" TargetMode="External"/><Relationship Id="rId218" Type="http://schemas.openxmlformats.org/officeDocument/2006/relationships/hyperlink" Target="http://dx.doi.org/10.5635/KJSZ.2011.27.2.159" TargetMode="External"/><Relationship Id="rId2" Type="http://schemas.openxmlformats.org/officeDocument/2006/relationships/hyperlink" Target="https://link.springer.com/article/10.1007/s00227-005-0196-x" TargetMode="External"/><Relationship Id="rId29" Type="http://schemas.openxmlformats.org/officeDocument/2006/relationships/hyperlink" Target="https://www.ncbi.nlm.nih.gov/nuccore/1281533549" TargetMode="External"/><Relationship Id="rId24" Type="http://schemas.openxmlformats.org/officeDocument/2006/relationships/hyperlink" Target="https://link.springer.com/article/10.1007/s00227-005-0196-x" TargetMode="External"/><Relationship Id="rId40" Type="http://schemas.openxmlformats.org/officeDocument/2006/relationships/hyperlink" Target="https://journals.asm.org/doi/full/10.1128/AEM.00604-06" TargetMode="External"/><Relationship Id="rId45" Type="http://schemas.openxmlformats.org/officeDocument/2006/relationships/hyperlink" Target="http://dx.doi.org/10.5635/KJSZ.2011.27.2.159" TargetMode="External"/><Relationship Id="rId66" Type="http://schemas.openxmlformats.org/officeDocument/2006/relationships/hyperlink" Target="https://www.nature.com/articles/srep00871" TargetMode="External"/><Relationship Id="rId87" Type="http://schemas.openxmlformats.org/officeDocument/2006/relationships/hyperlink" Target="https://www.nature.com/articles/srep00871" TargetMode="External"/><Relationship Id="rId110" Type="http://schemas.openxmlformats.org/officeDocument/2006/relationships/hyperlink" Target="https://www.nature.com/articles/srep00871" TargetMode="External"/><Relationship Id="rId115" Type="http://schemas.openxmlformats.org/officeDocument/2006/relationships/hyperlink" Target="https://www.nature.com/articles/srep00871" TargetMode="External"/><Relationship Id="rId131" Type="http://schemas.openxmlformats.org/officeDocument/2006/relationships/hyperlink" Target="https://www.nature.com/articles/srep00871" TargetMode="External"/><Relationship Id="rId136" Type="http://schemas.openxmlformats.org/officeDocument/2006/relationships/hyperlink" Target="https://www.nature.com/articles/srep00871" TargetMode="External"/><Relationship Id="rId157" Type="http://schemas.openxmlformats.org/officeDocument/2006/relationships/hyperlink" Target="https://www.sciencedirect.com/science/article/pii/S0025326X16306543" TargetMode="External"/><Relationship Id="rId178" Type="http://schemas.openxmlformats.org/officeDocument/2006/relationships/hyperlink" Target="https://www.ncbi.nlm.nih.gov/nuccore/1281533549" TargetMode="External"/><Relationship Id="rId61" Type="http://schemas.openxmlformats.org/officeDocument/2006/relationships/hyperlink" Target="https://www.nature.com/articles/srep00871" TargetMode="External"/><Relationship Id="rId82" Type="http://schemas.openxmlformats.org/officeDocument/2006/relationships/hyperlink" Target="https://www.nature.com/articles/srep00871" TargetMode="External"/><Relationship Id="rId152" Type="http://schemas.openxmlformats.org/officeDocument/2006/relationships/hyperlink" Target="https://www.nature.com/articles/srep00871" TargetMode="External"/><Relationship Id="rId173" Type="http://schemas.openxmlformats.org/officeDocument/2006/relationships/hyperlink" Target="https://www.ncbi.nlm.nih.gov/nuccore/1281533549" TargetMode="External"/><Relationship Id="rId194" Type="http://schemas.openxmlformats.org/officeDocument/2006/relationships/hyperlink" Target="https://www.ncbi.nlm.nih.gov/nuccore/1281533549" TargetMode="External"/><Relationship Id="rId199" Type="http://schemas.openxmlformats.org/officeDocument/2006/relationships/hyperlink" Target="https://www.ncbi.nlm.nih.gov/nuccore/1281533549" TargetMode="External"/><Relationship Id="rId203" Type="http://schemas.openxmlformats.org/officeDocument/2006/relationships/hyperlink" Target="https://www.ncbi.nlm.nih.gov/nuccore/1281533549" TargetMode="External"/><Relationship Id="rId208" Type="http://schemas.openxmlformats.org/officeDocument/2006/relationships/hyperlink" Target="https://www.reabic.net/aquaticinvasions/2019/AI_2019-G_McCann_etal.pdf" TargetMode="External"/><Relationship Id="rId19" Type="http://schemas.openxmlformats.org/officeDocument/2006/relationships/hyperlink" Target="https://www.nature.com/articles/srep00871" TargetMode="External"/><Relationship Id="rId14" Type="http://schemas.openxmlformats.org/officeDocument/2006/relationships/hyperlink" Target="https://www.nature.com/articles/srep00871" TargetMode="External"/><Relationship Id="rId30" Type="http://schemas.openxmlformats.org/officeDocument/2006/relationships/hyperlink" Target="https://link.springer.com/article/10.1007/s00227-005-0196-x" TargetMode="External"/><Relationship Id="rId35" Type="http://schemas.openxmlformats.org/officeDocument/2006/relationships/hyperlink" Target="https://journals.asm.org/doi/full/10.1128/AEM.00604-06" TargetMode="External"/><Relationship Id="rId56" Type="http://schemas.openxmlformats.org/officeDocument/2006/relationships/hyperlink" Target="https://www.nature.com/articles/srep00871" TargetMode="External"/><Relationship Id="rId77" Type="http://schemas.openxmlformats.org/officeDocument/2006/relationships/hyperlink" Target="https://www.nature.com/articles/srep00871" TargetMode="External"/><Relationship Id="rId100" Type="http://schemas.openxmlformats.org/officeDocument/2006/relationships/hyperlink" Target="https://www.nature.com/articles/srep00871" TargetMode="External"/><Relationship Id="rId105" Type="http://schemas.openxmlformats.org/officeDocument/2006/relationships/hyperlink" Target="https://www.nature.com/articles/srep00871" TargetMode="External"/><Relationship Id="rId126" Type="http://schemas.openxmlformats.org/officeDocument/2006/relationships/hyperlink" Target="https://www.nature.com/articles/srep00871" TargetMode="External"/><Relationship Id="rId147" Type="http://schemas.openxmlformats.org/officeDocument/2006/relationships/hyperlink" Target="https://www.nature.com/articles/srep00871" TargetMode="External"/><Relationship Id="rId168" Type="http://schemas.openxmlformats.org/officeDocument/2006/relationships/hyperlink" Target="https://www.ncbi.nlm.nih.gov/nuccore/1281533549" TargetMode="External"/><Relationship Id="rId8" Type="http://schemas.openxmlformats.org/officeDocument/2006/relationships/hyperlink" Target="https://www.nature.com/articles/srep00871" TargetMode="External"/><Relationship Id="rId51" Type="http://schemas.openxmlformats.org/officeDocument/2006/relationships/hyperlink" Target="https://www.nature.com/articles/srep00871" TargetMode="External"/><Relationship Id="rId72" Type="http://schemas.openxmlformats.org/officeDocument/2006/relationships/hyperlink" Target="https://www.nature.com/articles/srep00871" TargetMode="External"/><Relationship Id="rId93" Type="http://schemas.openxmlformats.org/officeDocument/2006/relationships/hyperlink" Target="https://www.nature.com/articles/srep00871" TargetMode="External"/><Relationship Id="rId98" Type="http://schemas.openxmlformats.org/officeDocument/2006/relationships/hyperlink" Target="https://www.nature.com/articles/srep00871" TargetMode="External"/><Relationship Id="rId121" Type="http://schemas.openxmlformats.org/officeDocument/2006/relationships/hyperlink" Target="https://www.nature.com/articles/srep00871" TargetMode="External"/><Relationship Id="rId142" Type="http://schemas.openxmlformats.org/officeDocument/2006/relationships/hyperlink" Target="https://www.nature.com/articles/srep00871" TargetMode="External"/><Relationship Id="rId163" Type="http://schemas.openxmlformats.org/officeDocument/2006/relationships/hyperlink" Target="https://www.ncbi.nlm.nih.gov/nuccore/1281533549" TargetMode="External"/><Relationship Id="rId184" Type="http://schemas.openxmlformats.org/officeDocument/2006/relationships/hyperlink" Target="https://www.ncbi.nlm.nih.gov/nuccore/1281533549" TargetMode="External"/><Relationship Id="rId189" Type="http://schemas.openxmlformats.org/officeDocument/2006/relationships/hyperlink" Target="https://www.ncbi.nlm.nih.gov/nuccore/1281533549" TargetMode="External"/><Relationship Id="rId219" Type="http://schemas.openxmlformats.org/officeDocument/2006/relationships/printerSettings" Target="../printerSettings/printerSettings1.bin"/><Relationship Id="rId3" Type="http://schemas.openxmlformats.org/officeDocument/2006/relationships/hyperlink" Target="https://link.springer.com/article/10.1007/s00227-005-0196-x" TargetMode="External"/><Relationship Id="rId214" Type="http://schemas.openxmlformats.org/officeDocument/2006/relationships/hyperlink" Target="https://www.frontiersin.org/articles/10.3389/fmars.2022.971939/full" TargetMode="External"/><Relationship Id="rId25" Type="http://schemas.openxmlformats.org/officeDocument/2006/relationships/hyperlink" Target="https://link.springer.com/article/10.1007/s00227-005-0196-x" TargetMode="External"/><Relationship Id="rId46" Type="http://schemas.openxmlformats.org/officeDocument/2006/relationships/hyperlink" Target="https://www.sciencedirect.com/science/article/pii/S1055790311003289" TargetMode="External"/><Relationship Id="rId67" Type="http://schemas.openxmlformats.org/officeDocument/2006/relationships/hyperlink" Target="https://www.nature.com/articles/srep00871" TargetMode="External"/><Relationship Id="rId116" Type="http://schemas.openxmlformats.org/officeDocument/2006/relationships/hyperlink" Target="https://www.nature.com/articles/srep00871" TargetMode="External"/><Relationship Id="rId137" Type="http://schemas.openxmlformats.org/officeDocument/2006/relationships/hyperlink" Target="https://www.nature.com/articles/srep00871" TargetMode="External"/><Relationship Id="rId158" Type="http://schemas.openxmlformats.org/officeDocument/2006/relationships/hyperlink" Target="https://www.sciencedirect.com/science/article/pii/S0025326X16306543" TargetMode="External"/><Relationship Id="rId20" Type="http://schemas.openxmlformats.org/officeDocument/2006/relationships/hyperlink" Target="https://www.nature.com/articles/srep00871" TargetMode="External"/><Relationship Id="rId41" Type="http://schemas.openxmlformats.org/officeDocument/2006/relationships/hyperlink" Target="https://journals.asm.org/doi/full/10.1128/AEM.00604-06" TargetMode="External"/><Relationship Id="rId62" Type="http://schemas.openxmlformats.org/officeDocument/2006/relationships/hyperlink" Target="https://www.nature.com/articles/srep00871" TargetMode="External"/><Relationship Id="rId83" Type="http://schemas.openxmlformats.org/officeDocument/2006/relationships/hyperlink" Target="https://www.nature.com/articles/srep00871" TargetMode="External"/><Relationship Id="rId88" Type="http://schemas.openxmlformats.org/officeDocument/2006/relationships/hyperlink" Target="https://www.nature.com/articles/srep00871" TargetMode="External"/><Relationship Id="rId111" Type="http://schemas.openxmlformats.org/officeDocument/2006/relationships/hyperlink" Target="https://www.nature.com/articles/srep00871" TargetMode="External"/><Relationship Id="rId132" Type="http://schemas.openxmlformats.org/officeDocument/2006/relationships/hyperlink" Target="https://www.nature.com/articles/srep00871" TargetMode="External"/><Relationship Id="rId153" Type="http://schemas.openxmlformats.org/officeDocument/2006/relationships/hyperlink" Target="https://www.nature.com/articles/srep00871" TargetMode="External"/><Relationship Id="rId174" Type="http://schemas.openxmlformats.org/officeDocument/2006/relationships/hyperlink" Target="https://www.ncbi.nlm.nih.gov/nuccore/1281533549" TargetMode="External"/><Relationship Id="rId179" Type="http://schemas.openxmlformats.org/officeDocument/2006/relationships/hyperlink" Target="https://www.ncbi.nlm.nih.gov/nuccore/1281533549" TargetMode="External"/><Relationship Id="rId195" Type="http://schemas.openxmlformats.org/officeDocument/2006/relationships/hyperlink" Target="https://www.ncbi.nlm.nih.gov/nuccore/1281533549" TargetMode="External"/><Relationship Id="rId209" Type="http://schemas.openxmlformats.org/officeDocument/2006/relationships/hyperlink" Target="https://www.reabic.net/aquaticinvasions/2019/AI_2019-G_McCann_etal.pdf" TargetMode="External"/><Relationship Id="rId190" Type="http://schemas.openxmlformats.org/officeDocument/2006/relationships/hyperlink" Target="https://www.ncbi.nlm.nih.gov/nuccore/1281533549" TargetMode="External"/><Relationship Id="rId204" Type="http://schemas.openxmlformats.org/officeDocument/2006/relationships/hyperlink" Target="https://www.ncbi.nlm.nih.gov/nuccore/1569724423" TargetMode="External"/><Relationship Id="rId220" Type="http://schemas.openxmlformats.org/officeDocument/2006/relationships/drawing" Target="../drawings/drawing1.xml"/><Relationship Id="rId15" Type="http://schemas.openxmlformats.org/officeDocument/2006/relationships/hyperlink" Target="https://www.nature.com/articles/srep00871" TargetMode="External"/><Relationship Id="rId36" Type="http://schemas.openxmlformats.org/officeDocument/2006/relationships/hyperlink" Target="https://journals.asm.org/doi/full/10.1128/AEM.00604-06" TargetMode="External"/><Relationship Id="rId57" Type="http://schemas.openxmlformats.org/officeDocument/2006/relationships/hyperlink" Target="https://www.nature.com/articles/srep00871" TargetMode="External"/><Relationship Id="rId106" Type="http://schemas.openxmlformats.org/officeDocument/2006/relationships/hyperlink" Target="https://www.nature.com/articles/srep00871" TargetMode="External"/><Relationship Id="rId127" Type="http://schemas.openxmlformats.org/officeDocument/2006/relationships/hyperlink" Target="https://www.nature.com/articles/srep00871" TargetMode="External"/><Relationship Id="rId10" Type="http://schemas.openxmlformats.org/officeDocument/2006/relationships/hyperlink" Target="https://www.nature.com/articles/srep00871" TargetMode="External"/><Relationship Id="rId31" Type="http://schemas.openxmlformats.org/officeDocument/2006/relationships/hyperlink" Target="https://link.springer.com/article/10.1007/s00227-005-0196-x" TargetMode="External"/><Relationship Id="rId52" Type="http://schemas.openxmlformats.org/officeDocument/2006/relationships/hyperlink" Target="https://www.nature.com/articles/srep00871" TargetMode="External"/><Relationship Id="rId73" Type="http://schemas.openxmlformats.org/officeDocument/2006/relationships/hyperlink" Target="https://www.nature.com/articles/srep00871" TargetMode="External"/><Relationship Id="rId78" Type="http://schemas.openxmlformats.org/officeDocument/2006/relationships/hyperlink" Target="https://www.nature.com/articles/srep00871" TargetMode="External"/><Relationship Id="rId94" Type="http://schemas.openxmlformats.org/officeDocument/2006/relationships/hyperlink" Target="https://www.nature.com/articles/srep00871" TargetMode="External"/><Relationship Id="rId99" Type="http://schemas.openxmlformats.org/officeDocument/2006/relationships/hyperlink" Target="https://www.nature.com/articles/srep00871" TargetMode="External"/><Relationship Id="rId101" Type="http://schemas.openxmlformats.org/officeDocument/2006/relationships/hyperlink" Target="https://www.nature.com/articles/srep00871" TargetMode="External"/><Relationship Id="rId122" Type="http://schemas.openxmlformats.org/officeDocument/2006/relationships/hyperlink" Target="https://www.nature.com/articles/srep00871" TargetMode="External"/><Relationship Id="rId143" Type="http://schemas.openxmlformats.org/officeDocument/2006/relationships/hyperlink" Target="https://www.nature.com/articles/srep00871" TargetMode="External"/><Relationship Id="rId148" Type="http://schemas.openxmlformats.org/officeDocument/2006/relationships/hyperlink" Target="https://www.nature.com/articles/srep00871" TargetMode="External"/><Relationship Id="rId164" Type="http://schemas.openxmlformats.org/officeDocument/2006/relationships/hyperlink" Target="https://www.ncbi.nlm.nih.gov/nuccore/1281533549" TargetMode="External"/><Relationship Id="rId169" Type="http://schemas.openxmlformats.org/officeDocument/2006/relationships/hyperlink" Target="https://www.ncbi.nlm.nih.gov/nuccore/1281533549" TargetMode="External"/><Relationship Id="rId185" Type="http://schemas.openxmlformats.org/officeDocument/2006/relationships/hyperlink" Target="https://www.ncbi.nlm.nih.gov/nuccore/1281533549" TargetMode="External"/><Relationship Id="rId4" Type="http://schemas.openxmlformats.org/officeDocument/2006/relationships/hyperlink" Target="https://link.springer.com/article/10.1007/s00227-005-0196-x" TargetMode="External"/><Relationship Id="rId9" Type="http://schemas.openxmlformats.org/officeDocument/2006/relationships/hyperlink" Target="https://www.nature.com/articles/srep00871" TargetMode="External"/><Relationship Id="rId180" Type="http://schemas.openxmlformats.org/officeDocument/2006/relationships/hyperlink" Target="https://www.ncbi.nlm.nih.gov/nuccore/1281533549" TargetMode="External"/><Relationship Id="rId210" Type="http://schemas.openxmlformats.org/officeDocument/2006/relationships/hyperlink" Target="https://www.reabic.net/journals/mbi/2019/4/MBI_2019_Couton_etal.pdf" TargetMode="External"/><Relationship Id="rId215" Type="http://schemas.openxmlformats.org/officeDocument/2006/relationships/hyperlink" Target="https://www.ncbi.nlm.nih.gov/nuccore/1569724423" TargetMode="External"/><Relationship Id="rId26" Type="http://schemas.openxmlformats.org/officeDocument/2006/relationships/hyperlink" Target="https://www.ncbi.nlm.nih.gov/nuccore/1934894862" TargetMode="External"/><Relationship Id="rId47" Type="http://schemas.openxmlformats.org/officeDocument/2006/relationships/hyperlink" Target="https://www.sciencedirect.com/science/article/pii/S1055790311003289" TargetMode="External"/><Relationship Id="rId68" Type="http://schemas.openxmlformats.org/officeDocument/2006/relationships/hyperlink" Target="https://www.nature.com/articles/srep00871" TargetMode="External"/><Relationship Id="rId89" Type="http://schemas.openxmlformats.org/officeDocument/2006/relationships/hyperlink" Target="https://www.nature.com/articles/srep00871" TargetMode="External"/><Relationship Id="rId112" Type="http://schemas.openxmlformats.org/officeDocument/2006/relationships/hyperlink" Target="https://www.nature.com/articles/srep00871" TargetMode="External"/><Relationship Id="rId133" Type="http://schemas.openxmlformats.org/officeDocument/2006/relationships/hyperlink" Target="https://www.nature.com/articles/srep00871" TargetMode="External"/><Relationship Id="rId154" Type="http://schemas.openxmlformats.org/officeDocument/2006/relationships/hyperlink" Target="https://www.sciencedirect.com/science/article/pii/S0025326X16306543" TargetMode="External"/><Relationship Id="rId175" Type="http://schemas.openxmlformats.org/officeDocument/2006/relationships/hyperlink" Target="https://www.ncbi.nlm.nih.gov/nuccore/1281533549" TargetMode="External"/><Relationship Id="rId196" Type="http://schemas.openxmlformats.org/officeDocument/2006/relationships/hyperlink" Target="https://www.ncbi.nlm.nih.gov/nuccore/1281533549" TargetMode="External"/><Relationship Id="rId200" Type="http://schemas.openxmlformats.org/officeDocument/2006/relationships/hyperlink" Target="https://www.ncbi.nlm.nih.gov/nuccore/1281533549" TargetMode="External"/><Relationship Id="rId16" Type="http://schemas.openxmlformats.org/officeDocument/2006/relationships/hyperlink" Target="https://www.nature.com/articles/srep00871" TargetMode="External"/><Relationship Id="rId221" Type="http://schemas.openxmlformats.org/officeDocument/2006/relationships/vmlDrawing" Target="../drawings/vmlDrawing1.vml"/><Relationship Id="rId37" Type="http://schemas.openxmlformats.org/officeDocument/2006/relationships/hyperlink" Target="https://journals.asm.org/doi/full/10.1128/AEM.00604-06" TargetMode="External"/><Relationship Id="rId58" Type="http://schemas.openxmlformats.org/officeDocument/2006/relationships/hyperlink" Target="https://www.nature.com/articles/srep00871" TargetMode="External"/><Relationship Id="rId79" Type="http://schemas.openxmlformats.org/officeDocument/2006/relationships/hyperlink" Target="https://www.nature.com/articles/srep00871" TargetMode="External"/><Relationship Id="rId102" Type="http://schemas.openxmlformats.org/officeDocument/2006/relationships/hyperlink" Target="https://www.nature.com/articles/srep00871" TargetMode="External"/><Relationship Id="rId123" Type="http://schemas.openxmlformats.org/officeDocument/2006/relationships/hyperlink" Target="https://www.nature.com/articles/srep00871" TargetMode="External"/><Relationship Id="rId144" Type="http://schemas.openxmlformats.org/officeDocument/2006/relationships/hyperlink" Target="https://www.nature.com/articles/srep0087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48"/>
  <sheetViews>
    <sheetView tabSelected="1" zoomScale="68" zoomScaleNormal="100" workbookViewId="0">
      <selection activeCell="D10" sqref="D10"/>
    </sheetView>
  </sheetViews>
  <sheetFormatPr baseColWidth="10" defaultColWidth="8.88671875" defaultRowHeight="14.4" x14ac:dyDescent="0.3"/>
  <cols>
    <col min="1" max="1" width="16.6640625" bestFit="1" customWidth="1"/>
    <col min="2" max="2" width="16.6640625" customWidth="1"/>
    <col min="3" max="3" width="28.109375" customWidth="1"/>
    <col min="4" max="4" width="22.33203125" style="1" bestFit="1" customWidth="1"/>
    <col min="5" max="5" width="30.6640625" customWidth="1"/>
    <col min="6" max="6" width="22.109375" customWidth="1"/>
    <col min="7" max="7" width="31.33203125" customWidth="1"/>
    <col min="12" max="12" width="10" bestFit="1" customWidth="1"/>
  </cols>
  <sheetData>
    <row r="1" spans="1:12" ht="46.2" customHeight="1" x14ac:dyDescent="0.35">
      <c r="A1" s="7" t="s">
        <v>608</v>
      </c>
      <c r="B1" s="7"/>
      <c r="C1" s="7"/>
      <c r="D1" s="7"/>
      <c r="E1" s="7"/>
      <c r="F1" s="7"/>
      <c r="G1" s="7"/>
      <c r="H1" s="7"/>
      <c r="I1" s="7"/>
      <c r="J1" s="7"/>
      <c r="K1" s="7"/>
      <c r="L1" s="7"/>
    </row>
    <row r="2" spans="1:12" x14ac:dyDescent="0.3">
      <c r="A2" t="s">
        <v>560</v>
      </c>
      <c r="C2" t="s">
        <v>561</v>
      </c>
      <c r="D2" t="s">
        <v>6</v>
      </c>
      <c r="E2" t="s">
        <v>7</v>
      </c>
      <c r="F2" t="s">
        <v>8</v>
      </c>
      <c r="G2" t="s">
        <v>566</v>
      </c>
      <c r="H2" t="s">
        <v>9</v>
      </c>
      <c r="I2" t="s">
        <v>10</v>
      </c>
      <c r="L2" t="s">
        <v>589</v>
      </c>
    </row>
    <row r="3" spans="1:12" x14ac:dyDescent="0.3">
      <c r="A3" t="s">
        <v>599</v>
      </c>
      <c r="B3" t="str">
        <f t="shared" ref="B3:B10" si="0">MID(A3,2,8)</f>
        <v>OQ918440</v>
      </c>
      <c r="C3" t="s">
        <v>95</v>
      </c>
      <c r="D3" s="1" t="s">
        <v>287</v>
      </c>
      <c r="E3" t="s">
        <v>288</v>
      </c>
      <c r="F3" t="s">
        <v>289</v>
      </c>
      <c r="G3" t="s">
        <v>271</v>
      </c>
      <c r="I3" t="s">
        <v>95</v>
      </c>
    </row>
    <row r="4" spans="1:12" x14ac:dyDescent="0.3">
      <c r="A4" t="s">
        <v>606</v>
      </c>
      <c r="B4" t="str">
        <f t="shared" si="0"/>
        <v>OQ918444</v>
      </c>
      <c r="C4" t="s">
        <v>95</v>
      </c>
      <c r="E4" t="s">
        <v>288</v>
      </c>
      <c r="F4" t="s">
        <v>289</v>
      </c>
      <c r="G4" t="s">
        <v>271</v>
      </c>
      <c r="I4" t="s">
        <v>95</v>
      </c>
    </row>
    <row r="5" spans="1:12" x14ac:dyDescent="0.3">
      <c r="A5" t="s">
        <v>604</v>
      </c>
      <c r="B5" t="str">
        <f t="shared" si="0"/>
        <v>OQ918446</v>
      </c>
      <c r="C5" t="s">
        <v>95</v>
      </c>
      <c r="D5" s="1" t="s">
        <v>268</v>
      </c>
      <c r="E5" t="s">
        <v>269</v>
      </c>
      <c r="F5" t="s">
        <v>270</v>
      </c>
      <c r="G5" t="s">
        <v>271</v>
      </c>
      <c r="I5" t="s">
        <v>95</v>
      </c>
    </row>
    <row r="6" spans="1:12" x14ac:dyDescent="0.3">
      <c r="A6" t="s">
        <v>605</v>
      </c>
      <c r="B6" t="str">
        <f t="shared" si="0"/>
        <v>OQ918447</v>
      </c>
      <c r="C6" t="s">
        <v>95</v>
      </c>
      <c r="D6" s="1" t="s">
        <v>272</v>
      </c>
      <c r="E6" t="s">
        <v>269</v>
      </c>
      <c r="F6" t="s">
        <v>270</v>
      </c>
      <c r="G6" t="s">
        <v>271</v>
      </c>
      <c r="I6" t="s">
        <v>95</v>
      </c>
    </row>
    <row r="7" spans="1:12" x14ac:dyDescent="0.3">
      <c r="A7" t="s">
        <v>603</v>
      </c>
      <c r="B7" t="str">
        <f t="shared" si="0"/>
        <v>OQ918445</v>
      </c>
      <c r="C7" t="s">
        <v>95</v>
      </c>
      <c r="E7" t="s">
        <v>269</v>
      </c>
      <c r="F7" t="s">
        <v>270</v>
      </c>
      <c r="G7" t="s">
        <v>271</v>
      </c>
      <c r="I7" t="s">
        <v>95</v>
      </c>
    </row>
    <row r="8" spans="1:12" x14ac:dyDescent="0.3">
      <c r="A8" t="s">
        <v>601</v>
      </c>
      <c r="B8" t="str">
        <f t="shared" si="0"/>
        <v>OQ918442</v>
      </c>
      <c r="C8" t="s">
        <v>95</v>
      </c>
      <c r="D8" s="1" t="s">
        <v>282</v>
      </c>
      <c r="E8" t="s">
        <v>283</v>
      </c>
      <c r="F8" t="s">
        <v>284</v>
      </c>
      <c r="G8" t="s">
        <v>271</v>
      </c>
      <c r="I8" t="s">
        <v>95</v>
      </c>
    </row>
    <row r="9" spans="1:12" x14ac:dyDescent="0.3">
      <c r="A9" t="s">
        <v>602</v>
      </c>
      <c r="B9" t="str">
        <f t="shared" si="0"/>
        <v>OQ918443</v>
      </c>
      <c r="C9" t="s">
        <v>95</v>
      </c>
      <c r="D9" s="1" t="s">
        <v>285</v>
      </c>
      <c r="E9" t="s">
        <v>283</v>
      </c>
      <c r="F9" t="s">
        <v>284</v>
      </c>
      <c r="G9" t="s">
        <v>271</v>
      </c>
      <c r="I9" t="s">
        <v>95</v>
      </c>
    </row>
    <row r="10" spans="1:12" x14ac:dyDescent="0.3">
      <c r="A10" t="s">
        <v>600</v>
      </c>
      <c r="B10" t="str">
        <f t="shared" si="0"/>
        <v>OQ918441</v>
      </c>
      <c r="C10" t="s">
        <v>95</v>
      </c>
      <c r="D10" s="1" t="s">
        <v>286</v>
      </c>
      <c r="E10" t="s">
        <v>283</v>
      </c>
      <c r="F10" t="s">
        <v>284</v>
      </c>
      <c r="G10" t="s">
        <v>271</v>
      </c>
      <c r="I10" t="s">
        <v>95</v>
      </c>
    </row>
    <row r="11" spans="1:12" x14ac:dyDescent="0.3">
      <c r="A11" t="s">
        <v>326</v>
      </c>
      <c r="B11" t="str">
        <f>MID(A11,2,8)</f>
        <v>AF441083</v>
      </c>
      <c r="C11" t="s">
        <v>234</v>
      </c>
      <c r="D11" s="1" t="s">
        <v>327</v>
      </c>
      <c r="E11" t="s">
        <v>328</v>
      </c>
      <c r="F11" t="s">
        <v>14</v>
      </c>
      <c r="G11" t="s">
        <v>1</v>
      </c>
      <c r="H11" s="4" t="s">
        <v>567</v>
      </c>
      <c r="I11" t="s">
        <v>95</v>
      </c>
      <c r="L11">
        <v>1</v>
      </c>
    </row>
    <row r="12" spans="1:12" x14ac:dyDescent="0.3">
      <c r="A12" t="s">
        <v>329</v>
      </c>
      <c r="B12" t="str">
        <f t="shared" ref="B12:B75" si="1">MID(A12,2,8)</f>
        <v>AF441084</v>
      </c>
      <c r="C12" t="s">
        <v>234</v>
      </c>
      <c r="D12" s="1" t="s">
        <v>330</v>
      </c>
      <c r="E12" t="s">
        <v>328</v>
      </c>
      <c r="F12" t="s">
        <v>14</v>
      </c>
      <c r="G12" t="s">
        <v>1</v>
      </c>
      <c r="H12" s="4" t="s">
        <v>567</v>
      </c>
      <c r="I12" t="s">
        <v>95</v>
      </c>
      <c r="L12">
        <v>1</v>
      </c>
    </row>
    <row r="13" spans="1:12" x14ac:dyDescent="0.3">
      <c r="A13" t="s">
        <v>331</v>
      </c>
      <c r="B13" t="str">
        <f t="shared" si="1"/>
        <v>AF441085</v>
      </c>
      <c r="C13" t="s">
        <v>234</v>
      </c>
      <c r="D13" s="1" t="s">
        <v>332</v>
      </c>
      <c r="E13" t="s">
        <v>328</v>
      </c>
      <c r="F13" t="s">
        <v>14</v>
      </c>
      <c r="G13" t="s">
        <v>1</v>
      </c>
      <c r="H13" s="4" t="s">
        <v>567</v>
      </c>
      <c r="I13" t="s">
        <v>95</v>
      </c>
      <c r="L13">
        <v>1</v>
      </c>
    </row>
    <row r="14" spans="1:12" x14ac:dyDescent="0.3">
      <c r="A14" t="s">
        <v>88</v>
      </c>
      <c r="B14" t="str">
        <f t="shared" si="1"/>
        <v>AF441086</v>
      </c>
      <c r="C14" t="s">
        <v>585</v>
      </c>
      <c r="D14" s="2" t="s">
        <v>89</v>
      </c>
      <c r="E14" t="s">
        <v>90</v>
      </c>
      <c r="F14" t="s">
        <v>28</v>
      </c>
      <c r="G14" t="s">
        <v>1</v>
      </c>
      <c r="H14" s="4" t="s">
        <v>567</v>
      </c>
      <c r="I14" t="s">
        <v>91</v>
      </c>
      <c r="L14">
        <v>0</v>
      </c>
    </row>
    <row r="15" spans="1:12" x14ac:dyDescent="0.3">
      <c r="A15" t="s">
        <v>76</v>
      </c>
      <c r="B15" t="str">
        <f t="shared" si="1"/>
        <v>AF441087</v>
      </c>
      <c r="C15" t="s">
        <v>562</v>
      </c>
      <c r="D15" s="2" t="s">
        <v>77</v>
      </c>
      <c r="E15" t="s">
        <v>78</v>
      </c>
      <c r="F15" t="s">
        <v>70</v>
      </c>
      <c r="G15" t="s">
        <v>1</v>
      </c>
      <c r="H15" s="4" t="s">
        <v>567</v>
      </c>
      <c r="I15" t="s">
        <v>79</v>
      </c>
    </row>
    <row r="16" spans="1:12" x14ac:dyDescent="0.3">
      <c r="A16" t="s">
        <v>293</v>
      </c>
      <c r="B16" t="str">
        <f t="shared" si="1"/>
        <v>AF441088</v>
      </c>
      <c r="C16" t="s">
        <v>565</v>
      </c>
      <c r="D16" s="1" t="s">
        <v>294</v>
      </c>
      <c r="E16" t="s">
        <v>295</v>
      </c>
      <c r="F16" t="s">
        <v>14</v>
      </c>
      <c r="G16" t="s">
        <v>1</v>
      </c>
      <c r="H16" s="4" t="s">
        <v>567</v>
      </c>
      <c r="I16" t="s">
        <v>234</v>
      </c>
      <c r="L16">
        <v>1</v>
      </c>
    </row>
    <row r="17" spans="1:12" x14ac:dyDescent="0.3">
      <c r="A17" t="s">
        <v>11</v>
      </c>
      <c r="B17" t="str">
        <f t="shared" si="1"/>
        <v>AF441089</v>
      </c>
      <c r="C17" t="s">
        <v>323</v>
      </c>
      <c r="D17" s="1" t="s">
        <v>12</v>
      </c>
      <c r="E17" t="s">
        <v>13</v>
      </c>
      <c r="F17" t="s">
        <v>14</v>
      </c>
      <c r="G17" t="s">
        <v>1</v>
      </c>
      <c r="H17" s="4" t="s">
        <v>567</v>
      </c>
      <c r="I17" t="s">
        <v>15</v>
      </c>
      <c r="L17">
        <f t="shared" ref="L17:L74" si="2">IF(I17=C17,1,0)</f>
        <v>0</v>
      </c>
    </row>
    <row r="18" spans="1:12" x14ac:dyDescent="0.3">
      <c r="A18" t="s">
        <v>16</v>
      </c>
      <c r="B18" t="str">
        <f t="shared" si="1"/>
        <v>AF441090</v>
      </c>
      <c r="C18" t="s">
        <v>323</v>
      </c>
      <c r="D18" s="1" t="s">
        <v>17</v>
      </c>
      <c r="E18" t="s">
        <v>13</v>
      </c>
      <c r="F18" t="s">
        <v>14</v>
      </c>
      <c r="G18" t="s">
        <v>1</v>
      </c>
      <c r="H18" s="4" t="s">
        <v>567</v>
      </c>
      <c r="I18" t="s">
        <v>15</v>
      </c>
      <c r="L18">
        <f t="shared" si="2"/>
        <v>0</v>
      </c>
    </row>
    <row r="19" spans="1:12" x14ac:dyDescent="0.3">
      <c r="A19" t="s">
        <v>18</v>
      </c>
      <c r="B19" t="str">
        <f t="shared" si="1"/>
        <v>AF441091</v>
      </c>
      <c r="C19" t="s">
        <v>323</v>
      </c>
      <c r="D19" s="1" t="s">
        <v>19</v>
      </c>
      <c r="E19" t="s">
        <v>13</v>
      </c>
      <c r="F19" t="s">
        <v>14</v>
      </c>
      <c r="G19" t="s">
        <v>1</v>
      </c>
      <c r="H19" s="4" t="s">
        <v>567</v>
      </c>
      <c r="I19" t="s">
        <v>15</v>
      </c>
      <c r="L19">
        <f t="shared" si="2"/>
        <v>0</v>
      </c>
    </row>
    <row r="20" spans="1:12" x14ac:dyDescent="0.3">
      <c r="A20" t="s">
        <v>20</v>
      </c>
      <c r="B20" t="str">
        <f t="shared" si="1"/>
        <v>AF441092</v>
      </c>
      <c r="C20" t="s">
        <v>323</v>
      </c>
      <c r="D20" s="1" t="s">
        <v>21</v>
      </c>
      <c r="E20" t="s">
        <v>22</v>
      </c>
      <c r="F20" t="s">
        <v>14</v>
      </c>
      <c r="G20" t="s">
        <v>1</v>
      </c>
      <c r="H20" s="4" t="s">
        <v>567</v>
      </c>
      <c r="I20" t="s">
        <v>15</v>
      </c>
      <c r="L20">
        <f t="shared" si="2"/>
        <v>0</v>
      </c>
    </row>
    <row r="21" spans="1:12" x14ac:dyDescent="0.3">
      <c r="A21" t="s">
        <v>73</v>
      </c>
      <c r="B21" t="str">
        <f t="shared" si="1"/>
        <v>AF441093</v>
      </c>
      <c r="C21" t="s">
        <v>323</v>
      </c>
      <c r="D21" s="2" t="s">
        <v>74</v>
      </c>
      <c r="E21" t="s">
        <v>75</v>
      </c>
      <c r="F21" t="s">
        <v>70</v>
      </c>
      <c r="G21" t="s">
        <v>1</v>
      </c>
      <c r="H21" s="4" t="s">
        <v>567</v>
      </c>
      <c r="I21" t="s">
        <v>15</v>
      </c>
      <c r="L21">
        <f t="shared" si="2"/>
        <v>0</v>
      </c>
    </row>
    <row r="22" spans="1:12" x14ac:dyDescent="0.3">
      <c r="A22" t="s">
        <v>67</v>
      </c>
      <c r="B22" t="str">
        <f t="shared" si="1"/>
        <v>AF441094</v>
      </c>
      <c r="C22" t="s">
        <v>323</v>
      </c>
      <c r="D22" s="2" t="s">
        <v>68</v>
      </c>
      <c r="E22" t="s">
        <v>69</v>
      </c>
      <c r="F22" t="s">
        <v>70</v>
      </c>
      <c r="G22" t="s">
        <v>1</v>
      </c>
      <c r="H22" s="4" t="s">
        <v>567</v>
      </c>
      <c r="I22" t="s">
        <v>15</v>
      </c>
      <c r="L22">
        <f t="shared" si="2"/>
        <v>0</v>
      </c>
    </row>
    <row r="23" spans="1:12" x14ac:dyDescent="0.3">
      <c r="A23" t="s">
        <v>71</v>
      </c>
      <c r="B23" t="str">
        <f t="shared" si="1"/>
        <v>AF441095</v>
      </c>
      <c r="C23" t="s">
        <v>323</v>
      </c>
      <c r="D23" s="2" t="s">
        <v>72</v>
      </c>
      <c r="E23" t="s">
        <v>69</v>
      </c>
      <c r="F23" t="s">
        <v>70</v>
      </c>
      <c r="G23" t="s">
        <v>1</v>
      </c>
      <c r="H23" s="4" t="s">
        <v>567</v>
      </c>
      <c r="I23" t="s">
        <v>15</v>
      </c>
      <c r="L23">
        <f t="shared" si="2"/>
        <v>0</v>
      </c>
    </row>
    <row r="24" spans="1:12" x14ac:dyDescent="0.3">
      <c r="A24" t="s">
        <v>23</v>
      </c>
      <c r="B24" t="str">
        <f t="shared" si="1"/>
        <v>AF441096</v>
      </c>
      <c r="C24" t="s">
        <v>323</v>
      </c>
      <c r="D24" s="2" t="s">
        <v>24</v>
      </c>
      <c r="E24" t="s">
        <v>22</v>
      </c>
      <c r="F24" t="s">
        <v>14</v>
      </c>
      <c r="G24" t="s">
        <v>1</v>
      </c>
      <c r="H24" s="4" t="s">
        <v>567</v>
      </c>
      <c r="I24" t="s">
        <v>15</v>
      </c>
      <c r="L24">
        <f>IF(I24=C24,1,0)</f>
        <v>0</v>
      </c>
    </row>
    <row r="25" spans="1:12" x14ac:dyDescent="0.3">
      <c r="A25" t="s">
        <v>168</v>
      </c>
      <c r="B25" t="str">
        <f t="shared" si="1"/>
        <v>AY647167</v>
      </c>
      <c r="C25" t="s">
        <v>564</v>
      </c>
      <c r="D25" s="1" t="s">
        <v>169</v>
      </c>
      <c r="E25" t="s">
        <v>170</v>
      </c>
      <c r="F25" t="s">
        <v>28</v>
      </c>
      <c r="G25" t="s">
        <v>574</v>
      </c>
      <c r="H25" s="4" t="s">
        <v>573</v>
      </c>
      <c r="I25" t="s">
        <v>95</v>
      </c>
    </row>
    <row r="26" spans="1:12" x14ac:dyDescent="0.3">
      <c r="A26" t="s">
        <v>529</v>
      </c>
      <c r="B26" t="str">
        <f t="shared" si="1"/>
        <v>DQ417453</v>
      </c>
      <c r="C26" t="s">
        <v>234</v>
      </c>
      <c r="D26" s="1" t="s">
        <v>530</v>
      </c>
      <c r="E26" t="s">
        <v>170</v>
      </c>
      <c r="F26" t="s">
        <v>28</v>
      </c>
      <c r="G26" t="s">
        <v>574</v>
      </c>
      <c r="H26" s="4" t="s">
        <v>569</v>
      </c>
      <c r="I26" t="s">
        <v>95</v>
      </c>
      <c r="L26">
        <v>1</v>
      </c>
    </row>
    <row r="27" spans="1:12" x14ac:dyDescent="0.3">
      <c r="A27" t="s">
        <v>312</v>
      </c>
      <c r="B27" t="str">
        <f t="shared" si="1"/>
        <v>DQ417454</v>
      </c>
      <c r="C27" t="s">
        <v>234</v>
      </c>
      <c r="D27" s="1" t="s">
        <v>313</v>
      </c>
      <c r="E27" t="s">
        <v>314</v>
      </c>
      <c r="F27" t="s">
        <v>28</v>
      </c>
      <c r="G27" t="s">
        <v>574</v>
      </c>
      <c r="H27" s="4" t="s">
        <v>569</v>
      </c>
      <c r="I27" t="s">
        <v>590</v>
      </c>
      <c r="L27">
        <v>1</v>
      </c>
    </row>
    <row r="28" spans="1:12" x14ac:dyDescent="0.3">
      <c r="A28" t="s">
        <v>315</v>
      </c>
      <c r="B28" t="str">
        <f t="shared" si="1"/>
        <v>DQ417455</v>
      </c>
      <c r="C28" t="s">
        <v>234</v>
      </c>
      <c r="D28" s="1" t="s">
        <v>316</v>
      </c>
      <c r="E28" t="s">
        <v>317</v>
      </c>
      <c r="F28" t="s">
        <v>28</v>
      </c>
      <c r="G28" t="s">
        <v>574</v>
      </c>
      <c r="H28" s="4" t="s">
        <v>569</v>
      </c>
      <c r="I28" t="s">
        <v>590</v>
      </c>
      <c r="L28">
        <v>1</v>
      </c>
    </row>
    <row r="29" spans="1:12" x14ac:dyDescent="0.3">
      <c r="A29" t="s">
        <v>318</v>
      </c>
      <c r="B29" t="str">
        <f t="shared" si="1"/>
        <v>DQ417456</v>
      </c>
      <c r="C29" t="s">
        <v>234</v>
      </c>
      <c r="D29" s="1" t="s">
        <v>319</v>
      </c>
      <c r="E29" t="s">
        <v>320</v>
      </c>
      <c r="F29" t="s">
        <v>28</v>
      </c>
      <c r="G29" t="s">
        <v>574</v>
      </c>
      <c r="H29" s="4" t="s">
        <v>569</v>
      </c>
      <c r="I29" t="s">
        <v>590</v>
      </c>
      <c r="L29">
        <v>1</v>
      </c>
    </row>
    <row r="30" spans="1:12" x14ac:dyDescent="0.3">
      <c r="A30" t="s">
        <v>351</v>
      </c>
      <c r="B30" t="str">
        <f t="shared" si="1"/>
        <v>DQ417457</v>
      </c>
      <c r="C30" t="s">
        <v>234</v>
      </c>
      <c r="D30" s="1" t="s">
        <v>352</v>
      </c>
      <c r="E30" t="s">
        <v>353</v>
      </c>
      <c r="F30" t="s">
        <v>28</v>
      </c>
      <c r="G30" t="s">
        <v>574</v>
      </c>
      <c r="H30" s="4" t="s">
        <v>569</v>
      </c>
      <c r="I30" t="s">
        <v>95</v>
      </c>
      <c r="L30">
        <v>1</v>
      </c>
    </row>
    <row r="31" spans="1:12" x14ac:dyDescent="0.3">
      <c r="A31" t="s">
        <v>35</v>
      </c>
      <c r="B31" t="str">
        <f t="shared" si="1"/>
        <v>DQ417458</v>
      </c>
      <c r="C31" t="s">
        <v>323</v>
      </c>
      <c r="D31" s="1" t="s">
        <v>36</v>
      </c>
      <c r="E31" t="s">
        <v>37</v>
      </c>
      <c r="F31" t="s">
        <v>28</v>
      </c>
      <c r="G31" t="s">
        <v>574</v>
      </c>
      <c r="H31" s="4" t="s">
        <v>569</v>
      </c>
      <c r="I31" t="s">
        <v>15</v>
      </c>
      <c r="L31">
        <f t="shared" si="2"/>
        <v>0</v>
      </c>
    </row>
    <row r="32" spans="1:12" x14ac:dyDescent="0.3">
      <c r="A32" t="s">
        <v>38</v>
      </c>
      <c r="B32" t="str">
        <f t="shared" si="1"/>
        <v>DQ417459</v>
      </c>
      <c r="C32" t="s">
        <v>323</v>
      </c>
      <c r="D32" s="1" t="s">
        <v>39</v>
      </c>
      <c r="E32" t="s">
        <v>37</v>
      </c>
      <c r="F32" t="s">
        <v>28</v>
      </c>
      <c r="G32" t="s">
        <v>574</v>
      </c>
      <c r="H32" s="4" t="s">
        <v>569</v>
      </c>
      <c r="I32" t="s">
        <v>15</v>
      </c>
      <c r="L32">
        <f t="shared" si="2"/>
        <v>0</v>
      </c>
    </row>
    <row r="33" spans="1:12" x14ac:dyDescent="0.3">
      <c r="A33" t="s">
        <v>349</v>
      </c>
      <c r="B33" t="str">
        <f t="shared" si="1"/>
        <v>FJ914627</v>
      </c>
      <c r="C33" t="s">
        <v>234</v>
      </c>
      <c r="D33" s="1" t="s">
        <v>334</v>
      </c>
      <c r="E33" t="s">
        <v>350</v>
      </c>
      <c r="F33" t="s">
        <v>348</v>
      </c>
      <c r="G33" t="s">
        <v>336</v>
      </c>
      <c r="H33" s="5" t="s">
        <v>575</v>
      </c>
      <c r="I33" t="s">
        <v>95</v>
      </c>
      <c r="L33">
        <v>1</v>
      </c>
    </row>
    <row r="34" spans="1:12" x14ac:dyDescent="0.3">
      <c r="A34" t="s">
        <v>345</v>
      </c>
      <c r="B34" t="str">
        <f t="shared" si="1"/>
        <v>FJ914628</v>
      </c>
      <c r="C34" t="s">
        <v>234</v>
      </c>
      <c r="D34" s="1" t="s">
        <v>346</v>
      </c>
      <c r="E34" t="s">
        <v>347</v>
      </c>
      <c r="F34" t="s">
        <v>348</v>
      </c>
      <c r="G34" t="s">
        <v>336</v>
      </c>
      <c r="H34" s="5" t="s">
        <v>575</v>
      </c>
      <c r="I34" t="s">
        <v>95</v>
      </c>
      <c r="L34">
        <v>1</v>
      </c>
    </row>
    <row r="35" spans="1:12" x14ac:dyDescent="0.3">
      <c r="A35" t="s">
        <v>333</v>
      </c>
      <c r="B35" t="str">
        <f t="shared" si="1"/>
        <v>FJ914629</v>
      </c>
      <c r="C35" t="s">
        <v>234</v>
      </c>
      <c r="D35" s="1" t="s">
        <v>334</v>
      </c>
      <c r="E35" t="s">
        <v>335</v>
      </c>
      <c r="F35" t="s">
        <v>276</v>
      </c>
      <c r="G35" t="s">
        <v>336</v>
      </c>
      <c r="H35" s="5" t="s">
        <v>575</v>
      </c>
      <c r="I35" t="s">
        <v>95</v>
      </c>
      <c r="L35">
        <v>1</v>
      </c>
    </row>
    <row r="36" spans="1:12" x14ac:dyDescent="0.3">
      <c r="A36" t="s">
        <v>83</v>
      </c>
      <c r="B36" t="str">
        <f t="shared" si="1"/>
        <v>HQ896192</v>
      </c>
      <c r="C36" t="s">
        <v>563</v>
      </c>
      <c r="D36" s="2"/>
      <c r="E36" t="s">
        <v>84</v>
      </c>
      <c r="F36" t="s">
        <v>84</v>
      </c>
      <c r="G36" t="s">
        <v>85</v>
      </c>
      <c r="I36" t="s">
        <v>86</v>
      </c>
    </row>
    <row r="37" spans="1:12" x14ac:dyDescent="0.3">
      <c r="A37" t="s">
        <v>87</v>
      </c>
      <c r="B37" t="str">
        <f t="shared" si="1"/>
        <v>HQ896193</v>
      </c>
      <c r="C37" t="s">
        <v>563</v>
      </c>
      <c r="D37" s="2"/>
      <c r="E37" t="s">
        <v>84</v>
      </c>
      <c r="F37" t="s">
        <v>84</v>
      </c>
      <c r="G37" t="s">
        <v>85</v>
      </c>
      <c r="I37" t="s">
        <v>86</v>
      </c>
    </row>
    <row r="38" spans="1:12" x14ac:dyDescent="0.3">
      <c r="A38" t="s">
        <v>308</v>
      </c>
      <c r="B38" t="str">
        <f t="shared" si="1"/>
        <v>HQ896194</v>
      </c>
      <c r="C38" t="s">
        <v>234</v>
      </c>
      <c r="E38" t="s">
        <v>84</v>
      </c>
      <c r="F38" t="s">
        <v>84</v>
      </c>
      <c r="G38" t="s">
        <v>596</v>
      </c>
      <c r="H38" s="4" t="s">
        <v>593</v>
      </c>
      <c r="I38" t="s">
        <v>590</v>
      </c>
      <c r="L38">
        <v>1</v>
      </c>
    </row>
    <row r="39" spans="1:12" x14ac:dyDescent="0.3">
      <c r="A39" t="s">
        <v>337</v>
      </c>
      <c r="B39" t="str">
        <f t="shared" si="1"/>
        <v>HQ896195</v>
      </c>
      <c r="C39" t="s">
        <v>234</v>
      </c>
      <c r="E39" t="s">
        <v>84</v>
      </c>
      <c r="F39" t="s">
        <v>84</v>
      </c>
      <c r="G39" t="s">
        <v>596</v>
      </c>
      <c r="H39" s="4" t="s">
        <v>594</v>
      </c>
      <c r="I39" t="s">
        <v>95</v>
      </c>
      <c r="L39">
        <v>1</v>
      </c>
    </row>
    <row r="40" spans="1:12" x14ac:dyDescent="0.3">
      <c r="A40" t="s">
        <v>338</v>
      </c>
      <c r="B40" t="str">
        <f t="shared" si="1"/>
        <v>JF950412</v>
      </c>
      <c r="C40" t="s">
        <v>234</v>
      </c>
      <c r="D40" s="1" t="s">
        <v>339</v>
      </c>
      <c r="E40" t="s">
        <v>340</v>
      </c>
      <c r="F40" t="s">
        <v>341</v>
      </c>
      <c r="G40" t="s">
        <v>577</v>
      </c>
      <c r="H40" s="4" t="s">
        <v>576</v>
      </c>
      <c r="I40" t="s">
        <v>95</v>
      </c>
      <c r="L40">
        <v>1</v>
      </c>
    </row>
    <row r="41" spans="1:12" x14ac:dyDescent="0.3">
      <c r="A41" t="s">
        <v>342</v>
      </c>
      <c r="B41" t="str">
        <f t="shared" si="1"/>
        <v>JF950413</v>
      </c>
      <c r="C41" t="s">
        <v>234</v>
      </c>
      <c r="D41" s="1" t="s">
        <v>343</v>
      </c>
      <c r="E41" t="s">
        <v>344</v>
      </c>
      <c r="F41" t="s">
        <v>341</v>
      </c>
      <c r="G41" t="s">
        <v>577</v>
      </c>
      <c r="H41" s="4" t="s">
        <v>576</v>
      </c>
      <c r="I41" t="s">
        <v>95</v>
      </c>
      <c r="L41">
        <v>1</v>
      </c>
    </row>
    <row r="42" spans="1:12" x14ac:dyDescent="0.3">
      <c r="A42" t="s">
        <v>296</v>
      </c>
      <c r="B42" t="str">
        <f t="shared" si="1"/>
        <v>JQ715456</v>
      </c>
      <c r="C42" t="s">
        <v>565</v>
      </c>
      <c r="D42" s="1" t="s">
        <v>297</v>
      </c>
      <c r="E42" t="s">
        <v>298</v>
      </c>
      <c r="F42" t="s">
        <v>3</v>
      </c>
      <c r="G42" t="s">
        <v>2</v>
      </c>
      <c r="H42" s="4" t="s">
        <v>568</v>
      </c>
      <c r="I42" t="s">
        <v>234</v>
      </c>
      <c r="L42">
        <v>1</v>
      </c>
    </row>
    <row r="43" spans="1:12" x14ac:dyDescent="0.3">
      <c r="A43" t="s">
        <v>299</v>
      </c>
      <c r="B43" t="str">
        <f t="shared" si="1"/>
        <v>JQ715457</v>
      </c>
      <c r="C43" t="s">
        <v>565</v>
      </c>
      <c r="D43" s="1" t="s">
        <v>300</v>
      </c>
      <c r="E43" t="s">
        <v>301</v>
      </c>
      <c r="F43" t="s">
        <v>3</v>
      </c>
      <c r="G43" t="s">
        <v>2</v>
      </c>
      <c r="H43" s="4" t="s">
        <v>568</v>
      </c>
      <c r="I43" t="s">
        <v>234</v>
      </c>
      <c r="L43">
        <v>1</v>
      </c>
    </row>
    <row r="44" spans="1:12" x14ac:dyDescent="0.3">
      <c r="A44" t="s">
        <v>302</v>
      </c>
      <c r="B44" t="str">
        <f t="shared" si="1"/>
        <v>JQ715458</v>
      </c>
      <c r="C44" t="s">
        <v>565</v>
      </c>
      <c r="D44" s="1" t="s">
        <v>303</v>
      </c>
      <c r="E44" t="s">
        <v>304</v>
      </c>
      <c r="F44" t="s">
        <v>305</v>
      </c>
      <c r="G44" t="s">
        <v>2</v>
      </c>
      <c r="H44" s="4" t="s">
        <v>568</v>
      </c>
      <c r="I44" t="s">
        <v>234</v>
      </c>
      <c r="L44">
        <v>1</v>
      </c>
    </row>
    <row r="45" spans="1:12" x14ac:dyDescent="0.3">
      <c r="A45" t="s">
        <v>306</v>
      </c>
      <c r="B45" t="str">
        <f t="shared" si="1"/>
        <v>JQ715459</v>
      </c>
      <c r="C45" t="s">
        <v>565</v>
      </c>
      <c r="D45" s="1" t="s">
        <v>307</v>
      </c>
      <c r="E45" t="s">
        <v>304</v>
      </c>
      <c r="F45" t="s">
        <v>305</v>
      </c>
      <c r="G45" t="s">
        <v>2</v>
      </c>
      <c r="H45" s="4" t="s">
        <v>568</v>
      </c>
      <c r="I45" t="s">
        <v>234</v>
      </c>
      <c r="L45">
        <v>1</v>
      </c>
    </row>
    <row r="46" spans="1:12" x14ac:dyDescent="0.3">
      <c r="A46" t="s">
        <v>48</v>
      </c>
      <c r="B46" t="str">
        <f t="shared" si="1"/>
        <v>JQ715460</v>
      </c>
      <c r="C46" t="s">
        <v>323</v>
      </c>
      <c r="D46" s="1" t="s">
        <v>49</v>
      </c>
      <c r="E46" t="s">
        <v>50</v>
      </c>
      <c r="F46" t="s">
        <v>28</v>
      </c>
      <c r="G46" t="s">
        <v>2</v>
      </c>
      <c r="H46" s="4" t="s">
        <v>568</v>
      </c>
      <c r="I46" t="s">
        <v>15</v>
      </c>
      <c r="L46">
        <v>0</v>
      </c>
    </row>
    <row r="47" spans="1:12" x14ac:dyDescent="0.3">
      <c r="A47" t="s">
        <v>51</v>
      </c>
      <c r="B47" t="str">
        <f t="shared" si="1"/>
        <v>JQ715461</v>
      </c>
      <c r="C47" t="s">
        <v>323</v>
      </c>
      <c r="D47" s="1" t="s">
        <v>52</v>
      </c>
      <c r="E47" t="s">
        <v>50</v>
      </c>
      <c r="F47" t="s">
        <v>28</v>
      </c>
      <c r="G47" t="s">
        <v>2</v>
      </c>
      <c r="H47" s="4" t="s">
        <v>568</v>
      </c>
      <c r="I47" t="s">
        <v>15</v>
      </c>
      <c r="L47">
        <v>0</v>
      </c>
    </row>
    <row r="48" spans="1:12" x14ac:dyDescent="0.3">
      <c r="A48" t="s">
        <v>53</v>
      </c>
      <c r="B48" t="str">
        <f t="shared" si="1"/>
        <v>JQ715462</v>
      </c>
      <c r="C48" t="s">
        <v>323</v>
      </c>
      <c r="D48" s="2" t="s">
        <v>54</v>
      </c>
      <c r="E48" t="s">
        <v>50</v>
      </c>
      <c r="F48" t="s">
        <v>28</v>
      </c>
      <c r="G48" t="s">
        <v>2</v>
      </c>
      <c r="H48" s="4" t="s">
        <v>568</v>
      </c>
      <c r="I48" t="s">
        <v>15</v>
      </c>
      <c r="L48">
        <v>0</v>
      </c>
    </row>
    <row r="49" spans="1:12" x14ac:dyDescent="0.3">
      <c r="A49" t="s">
        <v>55</v>
      </c>
      <c r="B49" t="str">
        <f t="shared" si="1"/>
        <v>JQ715463</v>
      </c>
      <c r="C49" t="s">
        <v>323</v>
      </c>
      <c r="D49" s="2" t="s">
        <v>56</v>
      </c>
      <c r="E49" t="s">
        <v>50</v>
      </c>
      <c r="F49" t="s">
        <v>28</v>
      </c>
      <c r="G49" t="s">
        <v>2</v>
      </c>
      <c r="H49" s="4" t="s">
        <v>568</v>
      </c>
      <c r="I49" t="s">
        <v>15</v>
      </c>
      <c r="L49">
        <v>0</v>
      </c>
    </row>
    <row r="50" spans="1:12" x14ac:dyDescent="0.3">
      <c r="A50" t="s">
        <v>57</v>
      </c>
      <c r="B50" t="str">
        <f t="shared" si="1"/>
        <v>JQ715464</v>
      </c>
      <c r="C50" t="s">
        <v>323</v>
      </c>
      <c r="D50" s="2" t="s">
        <v>58</v>
      </c>
      <c r="E50" t="s">
        <v>50</v>
      </c>
      <c r="F50" t="s">
        <v>28</v>
      </c>
      <c r="G50" t="s">
        <v>2</v>
      </c>
      <c r="H50" s="4" t="s">
        <v>568</v>
      </c>
      <c r="I50" t="s">
        <v>15</v>
      </c>
      <c r="L50">
        <v>0</v>
      </c>
    </row>
    <row r="51" spans="1:12" x14ac:dyDescent="0.3">
      <c r="A51" t="s">
        <v>59</v>
      </c>
      <c r="B51" t="str">
        <f t="shared" si="1"/>
        <v>JQ715465</v>
      </c>
      <c r="C51" t="s">
        <v>323</v>
      </c>
      <c r="D51" s="2" t="s">
        <v>60</v>
      </c>
      <c r="E51" t="s">
        <v>50</v>
      </c>
      <c r="F51" t="s">
        <v>28</v>
      </c>
      <c r="G51" t="s">
        <v>2</v>
      </c>
      <c r="H51" s="4" t="s">
        <v>568</v>
      </c>
      <c r="I51" t="s">
        <v>15</v>
      </c>
      <c r="L51">
        <v>0</v>
      </c>
    </row>
    <row r="52" spans="1:12" x14ac:dyDescent="0.3">
      <c r="A52" t="s">
        <v>61</v>
      </c>
      <c r="B52" t="str">
        <f t="shared" si="1"/>
        <v>JQ715466</v>
      </c>
      <c r="C52" t="s">
        <v>323</v>
      </c>
      <c r="D52" s="2" t="s">
        <v>62</v>
      </c>
      <c r="E52" t="s">
        <v>50</v>
      </c>
      <c r="F52" t="s">
        <v>28</v>
      </c>
      <c r="G52" t="s">
        <v>2</v>
      </c>
      <c r="H52" s="4" t="s">
        <v>568</v>
      </c>
      <c r="I52" t="s">
        <v>15</v>
      </c>
      <c r="L52">
        <v>0</v>
      </c>
    </row>
    <row r="53" spans="1:12" x14ac:dyDescent="0.3">
      <c r="A53" t="s">
        <v>63</v>
      </c>
      <c r="B53" t="str">
        <f t="shared" si="1"/>
        <v>JQ715467</v>
      </c>
      <c r="C53" t="s">
        <v>323</v>
      </c>
      <c r="D53" s="2" t="s">
        <v>64</v>
      </c>
      <c r="E53" t="s">
        <v>50</v>
      </c>
      <c r="F53" t="s">
        <v>28</v>
      </c>
      <c r="G53" t="s">
        <v>2</v>
      </c>
      <c r="H53" s="4" t="s">
        <v>568</v>
      </c>
      <c r="I53" t="s">
        <v>15</v>
      </c>
      <c r="L53">
        <v>0</v>
      </c>
    </row>
    <row r="54" spans="1:12" x14ac:dyDescent="0.3">
      <c r="A54" t="s">
        <v>65</v>
      </c>
      <c r="B54" t="str">
        <f t="shared" si="1"/>
        <v>JQ715468</v>
      </c>
      <c r="C54" t="s">
        <v>323</v>
      </c>
      <c r="D54" s="2" t="s">
        <v>66</v>
      </c>
      <c r="E54" t="s">
        <v>50</v>
      </c>
      <c r="F54" t="s">
        <v>28</v>
      </c>
      <c r="G54" t="s">
        <v>2</v>
      </c>
      <c r="H54" s="4" t="s">
        <v>568</v>
      </c>
      <c r="I54" t="s">
        <v>15</v>
      </c>
      <c r="L54">
        <v>0</v>
      </c>
    </row>
    <row r="55" spans="1:12" x14ac:dyDescent="0.3">
      <c r="A55" t="s">
        <v>171</v>
      </c>
      <c r="B55" t="str">
        <f t="shared" si="1"/>
        <v>JQ715469</v>
      </c>
      <c r="C55" t="s">
        <v>585</v>
      </c>
      <c r="D55" s="1" t="s">
        <v>172</v>
      </c>
      <c r="E55" t="s">
        <v>50</v>
      </c>
      <c r="F55" t="s">
        <v>28</v>
      </c>
      <c r="G55" t="s">
        <v>2</v>
      </c>
      <c r="H55" s="4" t="s">
        <v>568</v>
      </c>
      <c r="I55" t="s">
        <v>590</v>
      </c>
      <c r="L55">
        <v>0</v>
      </c>
    </row>
    <row r="56" spans="1:12" x14ac:dyDescent="0.3">
      <c r="A56" t="s">
        <v>43</v>
      </c>
      <c r="B56" t="str">
        <f t="shared" si="1"/>
        <v>JQ715470</v>
      </c>
      <c r="C56" t="s">
        <v>323</v>
      </c>
      <c r="D56" s="1" t="s">
        <v>44</v>
      </c>
      <c r="E56" t="s">
        <v>45</v>
      </c>
      <c r="F56" t="s">
        <v>28</v>
      </c>
      <c r="G56" t="s">
        <v>2</v>
      </c>
      <c r="H56" s="4" t="s">
        <v>568</v>
      </c>
      <c r="I56" t="s">
        <v>15</v>
      </c>
      <c r="L56">
        <v>0</v>
      </c>
    </row>
    <row r="57" spans="1:12" x14ac:dyDescent="0.3">
      <c r="A57" t="s">
        <v>46</v>
      </c>
      <c r="B57" t="str">
        <f t="shared" si="1"/>
        <v>JQ715471</v>
      </c>
      <c r="C57" t="s">
        <v>323</v>
      </c>
      <c r="D57" s="1" t="s">
        <v>47</v>
      </c>
      <c r="E57" t="s">
        <v>45</v>
      </c>
      <c r="F57" t="s">
        <v>28</v>
      </c>
      <c r="G57" t="s">
        <v>2</v>
      </c>
      <c r="H57" s="4" t="s">
        <v>568</v>
      </c>
      <c r="I57" t="s">
        <v>15</v>
      </c>
      <c r="L57">
        <v>0</v>
      </c>
    </row>
    <row r="58" spans="1:12" x14ac:dyDescent="0.3">
      <c r="A58" t="s">
        <v>498</v>
      </c>
      <c r="B58" t="str">
        <f t="shared" si="1"/>
        <v>JQ715472</v>
      </c>
      <c r="C58" t="s">
        <v>234</v>
      </c>
      <c r="D58" s="1" t="s">
        <v>499</v>
      </c>
      <c r="E58" t="s">
        <v>45</v>
      </c>
      <c r="F58" t="s">
        <v>28</v>
      </c>
      <c r="G58" t="s">
        <v>2</v>
      </c>
      <c r="H58" s="4" t="s">
        <v>568</v>
      </c>
      <c r="I58" t="s">
        <v>95</v>
      </c>
      <c r="L58">
        <v>1</v>
      </c>
    </row>
    <row r="59" spans="1:12" x14ac:dyDescent="0.3">
      <c r="A59" t="s">
        <v>160</v>
      </c>
      <c r="B59" t="str">
        <f t="shared" si="1"/>
        <v>JQ715473</v>
      </c>
      <c r="C59" t="s">
        <v>585</v>
      </c>
      <c r="D59" s="1" t="s">
        <v>161</v>
      </c>
      <c r="E59" t="s">
        <v>162</v>
      </c>
      <c r="F59" t="s">
        <v>28</v>
      </c>
      <c r="G59" t="s">
        <v>2</v>
      </c>
      <c r="H59" s="4" t="s">
        <v>568</v>
      </c>
      <c r="I59" t="s">
        <v>590</v>
      </c>
      <c r="L59">
        <v>0</v>
      </c>
    </row>
    <row r="60" spans="1:12" x14ac:dyDescent="0.3">
      <c r="A60" t="s">
        <v>163</v>
      </c>
      <c r="B60" t="str">
        <f t="shared" si="1"/>
        <v>JQ715474</v>
      </c>
      <c r="C60" t="s">
        <v>585</v>
      </c>
      <c r="D60" s="1" t="s">
        <v>164</v>
      </c>
      <c r="E60" t="s">
        <v>162</v>
      </c>
      <c r="F60" t="s">
        <v>28</v>
      </c>
      <c r="G60" t="s">
        <v>2</v>
      </c>
      <c r="H60" s="4" t="s">
        <v>568</v>
      </c>
      <c r="I60" t="s">
        <v>590</v>
      </c>
      <c r="L60">
        <v>0</v>
      </c>
    </row>
    <row r="61" spans="1:12" x14ac:dyDescent="0.3">
      <c r="A61" t="s">
        <v>488</v>
      </c>
      <c r="B61" t="str">
        <f t="shared" si="1"/>
        <v>JQ715475</v>
      </c>
      <c r="C61" t="s">
        <v>234</v>
      </c>
      <c r="D61" s="1" t="s">
        <v>489</v>
      </c>
      <c r="E61" t="s">
        <v>159</v>
      </c>
      <c r="F61" t="s">
        <v>28</v>
      </c>
      <c r="G61" t="s">
        <v>2</v>
      </c>
      <c r="H61" s="4" t="s">
        <v>568</v>
      </c>
      <c r="I61" t="s">
        <v>95</v>
      </c>
      <c r="L61">
        <v>1</v>
      </c>
    </row>
    <row r="62" spans="1:12" x14ac:dyDescent="0.3">
      <c r="A62" t="s">
        <v>490</v>
      </c>
      <c r="B62" t="str">
        <f t="shared" si="1"/>
        <v>JQ715476</v>
      </c>
      <c r="C62" t="s">
        <v>234</v>
      </c>
      <c r="D62" s="1" t="s">
        <v>491</v>
      </c>
      <c r="E62" t="s">
        <v>159</v>
      </c>
      <c r="F62" t="s">
        <v>28</v>
      </c>
      <c r="G62" t="s">
        <v>2</v>
      </c>
      <c r="H62" s="4" t="s">
        <v>568</v>
      </c>
      <c r="I62" t="s">
        <v>95</v>
      </c>
      <c r="L62">
        <v>1</v>
      </c>
    </row>
    <row r="63" spans="1:12" x14ac:dyDescent="0.3">
      <c r="A63" t="s">
        <v>492</v>
      </c>
      <c r="B63" t="str">
        <f t="shared" si="1"/>
        <v>JQ715477</v>
      </c>
      <c r="C63" t="s">
        <v>234</v>
      </c>
      <c r="D63" s="1" t="s">
        <v>493</v>
      </c>
      <c r="E63" t="s">
        <v>159</v>
      </c>
      <c r="F63" t="s">
        <v>28</v>
      </c>
      <c r="G63" t="s">
        <v>2</v>
      </c>
      <c r="H63" s="4" t="s">
        <v>568</v>
      </c>
      <c r="I63" t="s">
        <v>95</v>
      </c>
      <c r="L63">
        <v>1</v>
      </c>
    </row>
    <row r="64" spans="1:12" x14ac:dyDescent="0.3">
      <c r="A64" t="s">
        <v>494</v>
      </c>
      <c r="B64" t="str">
        <f t="shared" si="1"/>
        <v>JQ715478</v>
      </c>
      <c r="C64" t="s">
        <v>234</v>
      </c>
      <c r="D64" s="1" t="s">
        <v>495</v>
      </c>
      <c r="E64" t="s">
        <v>159</v>
      </c>
      <c r="F64" t="s">
        <v>28</v>
      </c>
      <c r="G64" t="s">
        <v>2</v>
      </c>
      <c r="H64" s="4" t="s">
        <v>568</v>
      </c>
      <c r="I64" t="s">
        <v>95</v>
      </c>
      <c r="L64">
        <v>1</v>
      </c>
    </row>
    <row r="65" spans="1:12" x14ac:dyDescent="0.3">
      <c r="A65" t="s">
        <v>496</v>
      </c>
      <c r="B65" t="str">
        <f t="shared" si="1"/>
        <v>JQ715479</v>
      </c>
      <c r="C65" t="s">
        <v>234</v>
      </c>
      <c r="D65" s="1" t="s">
        <v>497</v>
      </c>
      <c r="E65" t="s">
        <v>159</v>
      </c>
      <c r="F65" t="s">
        <v>28</v>
      </c>
      <c r="G65" t="s">
        <v>2</v>
      </c>
      <c r="H65" s="4" t="s">
        <v>568</v>
      </c>
      <c r="I65" t="s">
        <v>95</v>
      </c>
      <c r="L65">
        <v>1</v>
      </c>
    </row>
    <row r="66" spans="1:12" x14ac:dyDescent="0.3">
      <c r="A66" t="s">
        <v>157</v>
      </c>
      <c r="B66" t="str">
        <f t="shared" si="1"/>
        <v>JQ715480</v>
      </c>
      <c r="C66" t="s">
        <v>585</v>
      </c>
      <c r="D66" s="1" t="s">
        <v>158</v>
      </c>
      <c r="E66" t="s">
        <v>159</v>
      </c>
      <c r="F66" t="s">
        <v>28</v>
      </c>
      <c r="G66" t="s">
        <v>2</v>
      </c>
      <c r="H66" s="4" t="s">
        <v>568</v>
      </c>
      <c r="I66" t="s">
        <v>590</v>
      </c>
      <c r="L66">
        <v>0</v>
      </c>
    </row>
    <row r="67" spans="1:12" x14ac:dyDescent="0.3">
      <c r="A67" t="s">
        <v>25</v>
      </c>
      <c r="B67" t="str">
        <f t="shared" si="1"/>
        <v>JQ715481</v>
      </c>
      <c r="C67" t="s">
        <v>323</v>
      </c>
      <c r="D67" s="2" t="s">
        <v>26</v>
      </c>
      <c r="E67" t="s">
        <v>27</v>
      </c>
      <c r="F67" t="s">
        <v>28</v>
      </c>
      <c r="G67" t="s">
        <v>2</v>
      </c>
      <c r="H67" s="4" t="s">
        <v>568</v>
      </c>
      <c r="I67" t="s">
        <v>15</v>
      </c>
      <c r="L67">
        <v>0</v>
      </c>
    </row>
    <row r="68" spans="1:12" x14ac:dyDescent="0.3">
      <c r="A68" t="s">
        <v>29</v>
      </c>
      <c r="B68" t="str">
        <f t="shared" si="1"/>
        <v>JQ715482</v>
      </c>
      <c r="C68" t="s">
        <v>323</v>
      </c>
      <c r="D68" s="2" t="s">
        <v>30</v>
      </c>
      <c r="E68" t="s">
        <v>27</v>
      </c>
      <c r="F68" t="s">
        <v>28</v>
      </c>
      <c r="G68" t="s">
        <v>2</v>
      </c>
      <c r="H68" s="4" t="s">
        <v>568</v>
      </c>
      <c r="I68" t="s">
        <v>15</v>
      </c>
      <c r="L68">
        <f t="shared" si="2"/>
        <v>0</v>
      </c>
    </row>
    <row r="69" spans="1:12" x14ac:dyDescent="0.3">
      <c r="A69" t="s">
        <v>31</v>
      </c>
      <c r="B69" t="str">
        <f t="shared" si="1"/>
        <v>JQ715483</v>
      </c>
      <c r="C69" t="s">
        <v>323</v>
      </c>
      <c r="D69" s="3" t="s">
        <v>32</v>
      </c>
      <c r="E69" t="s">
        <v>27</v>
      </c>
      <c r="F69" t="s">
        <v>28</v>
      </c>
      <c r="G69" t="s">
        <v>2</v>
      </c>
      <c r="H69" s="4" t="s">
        <v>568</v>
      </c>
      <c r="I69" t="s">
        <v>15</v>
      </c>
      <c r="L69">
        <f t="shared" si="2"/>
        <v>0</v>
      </c>
    </row>
    <row r="70" spans="1:12" x14ac:dyDescent="0.3">
      <c r="A70" t="s">
        <v>33</v>
      </c>
      <c r="B70" t="str">
        <f t="shared" si="1"/>
        <v>JQ715484</v>
      </c>
      <c r="C70" t="s">
        <v>323</v>
      </c>
      <c r="D70" s="1" t="s">
        <v>34</v>
      </c>
      <c r="E70" t="s">
        <v>27</v>
      </c>
      <c r="F70" t="s">
        <v>28</v>
      </c>
      <c r="G70" t="s">
        <v>2</v>
      </c>
      <c r="H70" s="4" t="s">
        <v>568</v>
      </c>
      <c r="I70" t="s">
        <v>15</v>
      </c>
      <c r="L70">
        <f t="shared" si="2"/>
        <v>0</v>
      </c>
    </row>
    <row r="71" spans="1:12" x14ac:dyDescent="0.3">
      <c r="A71" t="s">
        <v>423</v>
      </c>
      <c r="B71" t="str">
        <f t="shared" si="1"/>
        <v>JQ715485</v>
      </c>
      <c r="C71" t="s">
        <v>234</v>
      </c>
      <c r="D71" s="1" t="s">
        <v>424</v>
      </c>
      <c r="E71" t="s">
        <v>27</v>
      </c>
      <c r="F71" t="s">
        <v>28</v>
      </c>
      <c r="G71" t="s">
        <v>2</v>
      </c>
      <c r="H71" s="4" t="s">
        <v>568</v>
      </c>
      <c r="I71" t="s">
        <v>95</v>
      </c>
      <c r="L71">
        <v>1</v>
      </c>
    </row>
    <row r="72" spans="1:12" x14ac:dyDescent="0.3">
      <c r="A72" t="s">
        <v>425</v>
      </c>
      <c r="B72" t="str">
        <f t="shared" si="1"/>
        <v>JQ715486</v>
      </c>
      <c r="C72" t="s">
        <v>234</v>
      </c>
      <c r="D72" s="1" t="s">
        <v>426</v>
      </c>
      <c r="E72" t="s">
        <v>27</v>
      </c>
      <c r="F72" t="s">
        <v>28</v>
      </c>
      <c r="G72" t="s">
        <v>2</v>
      </c>
      <c r="H72" s="4" t="s">
        <v>568</v>
      </c>
      <c r="I72" t="s">
        <v>95</v>
      </c>
      <c r="L72">
        <v>1</v>
      </c>
    </row>
    <row r="73" spans="1:12" x14ac:dyDescent="0.3">
      <c r="A73" t="s">
        <v>321</v>
      </c>
      <c r="B73" t="str">
        <f t="shared" si="1"/>
        <v>JQ715487</v>
      </c>
      <c r="C73" t="s">
        <v>234</v>
      </c>
      <c r="D73" s="1" t="s">
        <v>322</v>
      </c>
      <c r="E73" t="s">
        <v>27</v>
      </c>
      <c r="F73" t="s">
        <v>28</v>
      </c>
      <c r="G73" t="s">
        <v>2</v>
      </c>
      <c r="H73" s="4" t="s">
        <v>568</v>
      </c>
      <c r="I73" t="s">
        <v>323</v>
      </c>
      <c r="L73">
        <f t="shared" si="2"/>
        <v>0</v>
      </c>
    </row>
    <row r="74" spans="1:12" x14ac:dyDescent="0.3">
      <c r="A74" t="s">
        <v>324</v>
      </c>
      <c r="B74" t="str">
        <f t="shared" si="1"/>
        <v>JQ715488</v>
      </c>
      <c r="C74" t="s">
        <v>234</v>
      </c>
      <c r="D74" s="1" t="s">
        <v>325</v>
      </c>
      <c r="E74" t="s">
        <v>27</v>
      </c>
      <c r="F74" t="s">
        <v>28</v>
      </c>
      <c r="G74" t="s">
        <v>2</v>
      </c>
      <c r="H74" s="4" t="s">
        <v>568</v>
      </c>
      <c r="I74" t="s">
        <v>323</v>
      </c>
      <c r="L74">
        <f t="shared" si="2"/>
        <v>0</v>
      </c>
    </row>
    <row r="75" spans="1:12" x14ac:dyDescent="0.3">
      <c r="A75" t="s">
        <v>408</v>
      </c>
      <c r="B75" t="str">
        <f t="shared" si="1"/>
        <v>JQ715489</v>
      </c>
      <c r="C75" t="s">
        <v>234</v>
      </c>
      <c r="D75" s="1" t="s">
        <v>409</v>
      </c>
      <c r="E75" t="s">
        <v>410</v>
      </c>
      <c r="F75" t="s">
        <v>28</v>
      </c>
      <c r="G75" t="s">
        <v>2</v>
      </c>
      <c r="H75" s="4" t="s">
        <v>568</v>
      </c>
      <c r="I75" t="s">
        <v>95</v>
      </c>
      <c r="L75">
        <v>1</v>
      </c>
    </row>
    <row r="76" spans="1:12" x14ac:dyDescent="0.3">
      <c r="A76" t="s">
        <v>411</v>
      </c>
      <c r="B76" t="str">
        <f t="shared" ref="B76:B139" si="3">MID(A76,2,8)</f>
        <v>JQ715490</v>
      </c>
      <c r="C76" t="s">
        <v>234</v>
      </c>
      <c r="D76" s="1" t="s">
        <v>412</v>
      </c>
      <c r="E76" t="s">
        <v>410</v>
      </c>
      <c r="F76" t="s">
        <v>28</v>
      </c>
      <c r="G76" t="s">
        <v>2</v>
      </c>
      <c r="H76" s="4" t="s">
        <v>568</v>
      </c>
      <c r="I76" t="s">
        <v>95</v>
      </c>
      <c r="L76">
        <v>1</v>
      </c>
    </row>
    <row r="77" spans="1:12" x14ac:dyDescent="0.3">
      <c r="A77" t="s">
        <v>413</v>
      </c>
      <c r="B77" t="str">
        <f t="shared" si="3"/>
        <v>JQ715491</v>
      </c>
      <c r="C77" t="s">
        <v>234</v>
      </c>
      <c r="D77" s="1" t="s">
        <v>414</v>
      </c>
      <c r="E77" t="s">
        <v>410</v>
      </c>
      <c r="F77" t="s">
        <v>28</v>
      </c>
      <c r="G77" t="s">
        <v>2</v>
      </c>
      <c r="H77" s="4" t="s">
        <v>568</v>
      </c>
      <c r="I77" t="s">
        <v>95</v>
      </c>
      <c r="L77">
        <v>1</v>
      </c>
    </row>
    <row r="78" spans="1:12" x14ac:dyDescent="0.3">
      <c r="A78" t="s">
        <v>415</v>
      </c>
      <c r="B78" t="str">
        <f t="shared" si="3"/>
        <v>JQ715492</v>
      </c>
      <c r="C78" t="s">
        <v>234</v>
      </c>
      <c r="D78" s="1" t="s">
        <v>416</v>
      </c>
      <c r="E78" t="s">
        <v>410</v>
      </c>
      <c r="F78" t="s">
        <v>28</v>
      </c>
      <c r="G78" t="s">
        <v>2</v>
      </c>
      <c r="H78" s="4" t="s">
        <v>568</v>
      </c>
      <c r="I78" t="s">
        <v>95</v>
      </c>
      <c r="L78">
        <v>1</v>
      </c>
    </row>
    <row r="79" spans="1:12" x14ac:dyDescent="0.3">
      <c r="A79" t="s">
        <v>417</v>
      </c>
      <c r="B79" t="str">
        <f t="shared" si="3"/>
        <v>JQ715493</v>
      </c>
      <c r="C79" t="s">
        <v>234</v>
      </c>
      <c r="D79" s="1" t="s">
        <v>418</v>
      </c>
      <c r="E79" t="s">
        <v>410</v>
      </c>
      <c r="F79" t="s">
        <v>28</v>
      </c>
      <c r="G79" t="s">
        <v>2</v>
      </c>
      <c r="H79" s="4" t="s">
        <v>568</v>
      </c>
      <c r="I79" t="s">
        <v>95</v>
      </c>
      <c r="L79">
        <v>1</v>
      </c>
    </row>
    <row r="80" spans="1:12" x14ac:dyDescent="0.3">
      <c r="A80" t="s">
        <v>419</v>
      </c>
      <c r="B80" t="str">
        <f t="shared" si="3"/>
        <v>JQ715494</v>
      </c>
      <c r="C80" t="s">
        <v>234</v>
      </c>
      <c r="D80" s="1" t="s">
        <v>420</v>
      </c>
      <c r="E80" t="s">
        <v>410</v>
      </c>
      <c r="F80" t="s">
        <v>28</v>
      </c>
      <c r="G80" t="s">
        <v>2</v>
      </c>
      <c r="H80" s="4" t="s">
        <v>568</v>
      </c>
      <c r="I80" t="s">
        <v>95</v>
      </c>
      <c r="L80">
        <v>1</v>
      </c>
    </row>
    <row r="81" spans="1:12" x14ac:dyDescent="0.3">
      <c r="A81" t="s">
        <v>421</v>
      </c>
      <c r="B81" t="str">
        <f t="shared" si="3"/>
        <v>JQ715495</v>
      </c>
      <c r="C81" t="s">
        <v>234</v>
      </c>
      <c r="D81" s="1" t="s">
        <v>422</v>
      </c>
      <c r="E81" t="s">
        <v>410</v>
      </c>
      <c r="F81" t="s">
        <v>28</v>
      </c>
      <c r="G81" t="s">
        <v>2</v>
      </c>
      <c r="H81" s="4" t="s">
        <v>568</v>
      </c>
      <c r="I81" t="s">
        <v>95</v>
      </c>
      <c r="L81">
        <v>1</v>
      </c>
    </row>
    <row r="82" spans="1:12" x14ac:dyDescent="0.3">
      <c r="A82" t="s">
        <v>397</v>
      </c>
      <c r="B82" t="str">
        <f t="shared" si="3"/>
        <v>JQ715496</v>
      </c>
      <c r="C82" t="s">
        <v>234</v>
      </c>
      <c r="D82" s="1" t="s">
        <v>398</v>
      </c>
      <c r="E82" t="s">
        <v>399</v>
      </c>
      <c r="F82" t="s">
        <v>28</v>
      </c>
      <c r="G82" t="s">
        <v>2</v>
      </c>
      <c r="H82" s="4" t="s">
        <v>568</v>
      </c>
      <c r="I82" t="s">
        <v>95</v>
      </c>
      <c r="L82">
        <v>1</v>
      </c>
    </row>
    <row r="83" spans="1:12" x14ac:dyDescent="0.3">
      <c r="A83" t="s">
        <v>400</v>
      </c>
      <c r="B83" t="str">
        <f t="shared" si="3"/>
        <v>JQ715497</v>
      </c>
      <c r="C83" t="s">
        <v>234</v>
      </c>
      <c r="D83" s="1" t="s">
        <v>401</v>
      </c>
      <c r="E83" t="s">
        <v>399</v>
      </c>
      <c r="F83" t="s">
        <v>28</v>
      </c>
      <c r="G83" t="s">
        <v>2</v>
      </c>
      <c r="H83" s="4" t="s">
        <v>568</v>
      </c>
      <c r="I83" t="s">
        <v>95</v>
      </c>
      <c r="L83">
        <v>1</v>
      </c>
    </row>
    <row r="84" spans="1:12" x14ac:dyDescent="0.3">
      <c r="A84" t="s">
        <v>402</v>
      </c>
      <c r="B84" t="str">
        <f t="shared" si="3"/>
        <v>JQ715498</v>
      </c>
      <c r="C84" t="s">
        <v>234</v>
      </c>
      <c r="D84" s="1" t="s">
        <v>403</v>
      </c>
      <c r="E84" t="s">
        <v>399</v>
      </c>
      <c r="F84" t="s">
        <v>28</v>
      </c>
      <c r="G84" t="s">
        <v>2</v>
      </c>
      <c r="H84" s="4" t="s">
        <v>568</v>
      </c>
      <c r="I84" t="s">
        <v>95</v>
      </c>
      <c r="L84">
        <v>1</v>
      </c>
    </row>
    <row r="85" spans="1:12" x14ac:dyDescent="0.3">
      <c r="A85" t="s">
        <v>404</v>
      </c>
      <c r="B85" t="str">
        <f t="shared" si="3"/>
        <v>JQ715499</v>
      </c>
      <c r="C85" t="s">
        <v>234</v>
      </c>
      <c r="D85" s="1" t="s">
        <v>405</v>
      </c>
      <c r="E85" t="s">
        <v>399</v>
      </c>
      <c r="F85" t="s">
        <v>28</v>
      </c>
      <c r="G85" t="s">
        <v>2</v>
      </c>
      <c r="H85" s="4" t="s">
        <v>568</v>
      </c>
      <c r="I85" t="s">
        <v>95</v>
      </c>
      <c r="L85">
        <v>1</v>
      </c>
    </row>
    <row r="86" spans="1:12" x14ac:dyDescent="0.3">
      <c r="A86" t="s">
        <v>406</v>
      </c>
      <c r="B86" t="str">
        <f t="shared" si="3"/>
        <v>JQ715500</v>
      </c>
      <c r="C86" t="s">
        <v>234</v>
      </c>
      <c r="D86" s="1" t="s">
        <v>407</v>
      </c>
      <c r="E86" t="s">
        <v>399</v>
      </c>
      <c r="F86" t="s">
        <v>28</v>
      </c>
      <c r="G86" t="s">
        <v>2</v>
      </c>
      <c r="H86" s="4" t="s">
        <v>568</v>
      </c>
      <c r="I86" t="s">
        <v>95</v>
      </c>
      <c r="L86">
        <v>1</v>
      </c>
    </row>
    <row r="87" spans="1:12" x14ac:dyDescent="0.3">
      <c r="A87" t="s">
        <v>463</v>
      </c>
      <c r="B87" t="str">
        <f t="shared" si="3"/>
        <v>JQ715501</v>
      </c>
      <c r="C87" t="s">
        <v>234</v>
      </c>
      <c r="D87" s="1" t="s">
        <v>464</v>
      </c>
      <c r="E87" t="s">
        <v>465</v>
      </c>
      <c r="F87" t="s">
        <v>28</v>
      </c>
      <c r="G87" t="s">
        <v>2</v>
      </c>
      <c r="H87" s="4" t="s">
        <v>568</v>
      </c>
      <c r="I87" t="s">
        <v>95</v>
      </c>
      <c r="L87">
        <v>1</v>
      </c>
    </row>
    <row r="88" spans="1:12" x14ac:dyDescent="0.3">
      <c r="A88" t="s">
        <v>466</v>
      </c>
      <c r="B88" t="str">
        <f t="shared" si="3"/>
        <v>JQ715502</v>
      </c>
      <c r="C88" t="s">
        <v>234</v>
      </c>
      <c r="D88" s="1" t="s">
        <v>467</v>
      </c>
      <c r="E88" t="s">
        <v>465</v>
      </c>
      <c r="F88" t="s">
        <v>28</v>
      </c>
      <c r="G88" t="s">
        <v>2</v>
      </c>
      <c r="H88" s="4" t="s">
        <v>568</v>
      </c>
      <c r="I88" t="s">
        <v>95</v>
      </c>
      <c r="L88">
        <v>1</v>
      </c>
    </row>
    <row r="89" spans="1:12" x14ac:dyDescent="0.3">
      <c r="A89" t="s">
        <v>468</v>
      </c>
      <c r="B89" t="str">
        <f t="shared" si="3"/>
        <v>JQ715503</v>
      </c>
      <c r="C89" t="s">
        <v>234</v>
      </c>
      <c r="D89" s="1" t="s">
        <v>469</v>
      </c>
      <c r="E89" t="s">
        <v>465</v>
      </c>
      <c r="F89" t="s">
        <v>28</v>
      </c>
      <c r="G89" t="s">
        <v>2</v>
      </c>
      <c r="H89" s="4" t="s">
        <v>568</v>
      </c>
      <c r="I89" t="s">
        <v>95</v>
      </c>
      <c r="L89">
        <v>1</v>
      </c>
    </row>
    <row r="90" spans="1:12" x14ac:dyDescent="0.3">
      <c r="A90" t="s">
        <v>470</v>
      </c>
      <c r="B90" t="str">
        <f t="shared" si="3"/>
        <v>JQ715504</v>
      </c>
      <c r="C90" t="s">
        <v>234</v>
      </c>
      <c r="D90" s="1" t="s">
        <v>471</v>
      </c>
      <c r="E90" t="s">
        <v>465</v>
      </c>
      <c r="F90" t="s">
        <v>28</v>
      </c>
      <c r="G90" t="s">
        <v>2</v>
      </c>
      <c r="H90" s="4" t="s">
        <v>568</v>
      </c>
      <c r="I90" t="s">
        <v>95</v>
      </c>
      <c r="L90">
        <v>1</v>
      </c>
    </row>
    <row r="91" spans="1:12" x14ac:dyDescent="0.3">
      <c r="A91" t="s">
        <v>40</v>
      </c>
      <c r="B91" t="str">
        <f t="shared" si="3"/>
        <v>JQ715505</v>
      </c>
      <c r="C91" t="s">
        <v>323</v>
      </c>
      <c r="D91" s="1" t="s">
        <v>41</v>
      </c>
      <c r="E91" t="s">
        <v>42</v>
      </c>
      <c r="F91" t="s">
        <v>28</v>
      </c>
      <c r="G91" t="s">
        <v>2</v>
      </c>
      <c r="H91" s="4" t="s">
        <v>568</v>
      </c>
      <c r="I91" t="s">
        <v>15</v>
      </c>
      <c r="L91">
        <v>0</v>
      </c>
    </row>
    <row r="92" spans="1:12" x14ac:dyDescent="0.3">
      <c r="A92" t="s">
        <v>480</v>
      </c>
      <c r="B92" t="str">
        <f t="shared" si="3"/>
        <v>JQ715506</v>
      </c>
      <c r="C92" t="s">
        <v>234</v>
      </c>
      <c r="D92" s="1" t="s">
        <v>481</v>
      </c>
      <c r="E92" t="s">
        <v>42</v>
      </c>
      <c r="F92" t="s">
        <v>28</v>
      </c>
      <c r="G92" t="s">
        <v>2</v>
      </c>
      <c r="H92" s="4" t="s">
        <v>568</v>
      </c>
      <c r="I92" t="s">
        <v>95</v>
      </c>
      <c r="L92">
        <v>1</v>
      </c>
    </row>
    <row r="93" spans="1:12" x14ac:dyDescent="0.3">
      <c r="A93" t="s">
        <v>482</v>
      </c>
      <c r="B93" t="str">
        <f t="shared" si="3"/>
        <v>JQ715507</v>
      </c>
      <c r="C93" t="s">
        <v>234</v>
      </c>
      <c r="D93" s="1" t="s">
        <v>483</v>
      </c>
      <c r="E93" t="s">
        <v>42</v>
      </c>
      <c r="F93" t="s">
        <v>28</v>
      </c>
      <c r="G93" t="s">
        <v>2</v>
      </c>
      <c r="H93" s="4" t="s">
        <v>568</v>
      </c>
      <c r="I93" t="s">
        <v>95</v>
      </c>
      <c r="L93">
        <v>1</v>
      </c>
    </row>
    <row r="94" spans="1:12" x14ac:dyDescent="0.3">
      <c r="A94" t="s">
        <v>484</v>
      </c>
      <c r="B94" t="str">
        <f t="shared" si="3"/>
        <v>JQ715508</v>
      </c>
      <c r="C94" t="s">
        <v>234</v>
      </c>
      <c r="D94" s="1" t="s">
        <v>485</v>
      </c>
      <c r="E94" t="s">
        <v>42</v>
      </c>
      <c r="F94" t="s">
        <v>28</v>
      </c>
      <c r="G94" t="s">
        <v>2</v>
      </c>
      <c r="H94" s="4" t="s">
        <v>568</v>
      </c>
      <c r="I94" t="s">
        <v>95</v>
      </c>
      <c r="L94">
        <v>1</v>
      </c>
    </row>
    <row r="95" spans="1:12" x14ac:dyDescent="0.3">
      <c r="A95" t="s">
        <v>486</v>
      </c>
      <c r="B95" t="str">
        <f t="shared" si="3"/>
        <v>JQ715509</v>
      </c>
      <c r="C95" t="s">
        <v>234</v>
      </c>
      <c r="D95" s="1" t="s">
        <v>487</v>
      </c>
      <c r="E95" t="s">
        <v>42</v>
      </c>
      <c r="F95" t="s">
        <v>28</v>
      </c>
      <c r="G95" t="s">
        <v>2</v>
      </c>
      <c r="H95" s="4" t="s">
        <v>568</v>
      </c>
      <c r="I95" t="s">
        <v>95</v>
      </c>
      <c r="L95">
        <v>1</v>
      </c>
    </row>
    <row r="96" spans="1:12" x14ac:dyDescent="0.3">
      <c r="A96" t="s">
        <v>427</v>
      </c>
      <c r="B96" t="str">
        <f t="shared" si="3"/>
        <v>JQ715510</v>
      </c>
      <c r="C96" t="s">
        <v>234</v>
      </c>
      <c r="D96" s="1" t="s">
        <v>428</v>
      </c>
      <c r="E96" t="s">
        <v>429</v>
      </c>
      <c r="F96" t="s">
        <v>28</v>
      </c>
      <c r="G96" t="s">
        <v>2</v>
      </c>
      <c r="H96" s="4" t="s">
        <v>568</v>
      </c>
      <c r="I96" t="s">
        <v>95</v>
      </c>
      <c r="L96">
        <v>1</v>
      </c>
    </row>
    <row r="97" spans="1:12" x14ac:dyDescent="0.3">
      <c r="A97" t="s">
        <v>430</v>
      </c>
      <c r="B97" t="str">
        <f t="shared" si="3"/>
        <v>JQ715511</v>
      </c>
      <c r="C97" t="s">
        <v>234</v>
      </c>
      <c r="D97" s="1" t="s">
        <v>431</v>
      </c>
      <c r="E97" t="s">
        <v>429</v>
      </c>
      <c r="F97" t="s">
        <v>28</v>
      </c>
      <c r="G97" t="s">
        <v>2</v>
      </c>
      <c r="H97" s="4" t="s">
        <v>568</v>
      </c>
      <c r="I97" t="s">
        <v>95</v>
      </c>
      <c r="L97">
        <v>1</v>
      </c>
    </row>
    <row r="98" spans="1:12" x14ac:dyDescent="0.3">
      <c r="A98" t="s">
        <v>432</v>
      </c>
      <c r="B98" t="str">
        <f t="shared" si="3"/>
        <v>JQ715512</v>
      </c>
      <c r="C98" t="s">
        <v>234</v>
      </c>
      <c r="D98" s="1" t="s">
        <v>433</v>
      </c>
      <c r="E98" t="s">
        <v>429</v>
      </c>
      <c r="F98" t="s">
        <v>28</v>
      </c>
      <c r="G98" t="s">
        <v>2</v>
      </c>
      <c r="H98" s="4" t="s">
        <v>568</v>
      </c>
      <c r="I98" t="s">
        <v>95</v>
      </c>
      <c r="L98">
        <v>1</v>
      </c>
    </row>
    <row r="99" spans="1:12" x14ac:dyDescent="0.3">
      <c r="A99" t="s">
        <v>434</v>
      </c>
      <c r="B99" t="str">
        <f t="shared" si="3"/>
        <v>JQ715513</v>
      </c>
      <c r="C99" t="s">
        <v>234</v>
      </c>
      <c r="D99" s="1" t="s">
        <v>435</v>
      </c>
      <c r="E99" t="s">
        <v>429</v>
      </c>
      <c r="F99" t="s">
        <v>28</v>
      </c>
      <c r="G99" t="s">
        <v>2</v>
      </c>
      <c r="H99" s="4" t="s">
        <v>568</v>
      </c>
      <c r="I99" t="s">
        <v>95</v>
      </c>
      <c r="L99">
        <v>1</v>
      </c>
    </row>
    <row r="100" spans="1:12" x14ac:dyDescent="0.3">
      <c r="A100" t="s">
        <v>436</v>
      </c>
      <c r="B100" t="str">
        <f t="shared" si="3"/>
        <v>JQ715514</v>
      </c>
      <c r="C100" t="s">
        <v>234</v>
      </c>
      <c r="D100" s="1" t="s">
        <v>437</v>
      </c>
      <c r="E100" t="s">
        <v>429</v>
      </c>
      <c r="F100" t="s">
        <v>28</v>
      </c>
      <c r="G100" t="s">
        <v>2</v>
      </c>
      <c r="H100" s="4" t="s">
        <v>568</v>
      </c>
      <c r="I100" t="s">
        <v>95</v>
      </c>
      <c r="L100">
        <v>1</v>
      </c>
    </row>
    <row r="101" spans="1:12" x14ac:dyDescent="0.3">
      <c r="A101" t="s">
        <v>130</v>
      </c>
      <c r="B101" t="str">
        <f t="shared" si="3"/>
        <v>JQ715515</v>
      </c>
      <c r="C101" t="s">
        <v>585</v>
      </c>
      <c r="D101" s="3" t="s">
        <v>131</v>
      </c>
      <c r="E101" t="s">
        <v>132</v>
      </c>
      <c r="F101" t="s">
        <v>28</v>
      </c>
      <c r="G101" t="s">
        <v>2</v>
      </c>
      <c r="H101" s="4" t="s">
        <v>568</v>
      </c>
      <c r="I101" t="s">
        <v>590</v>
      </c>
      <c r="L101">
        <v>0</v>
      </c>
    </row>
    <row r="102" spans="1:12" x14ac:dyDescent="0.3">
      <c r="A102" t="s">
        <v>133</v>
      </c>
      <c r="B102" t="str">
        <f t="shared" si="3"/>
        <v>JQ715516</v>
      </c>
      <c r="C102" t="s">
        <v>585</v>
      </c>
      <c r="D102" s="3" t="s">
        <v>134</v>
      </c>
      <c r="E102" t="s">
        <v>132</v>
      </c>
      <c r="F102" t="s">
        <v>28</v>
      </c>
      <c r="G102" t="s">
        <v>2</v>
      </c>
      <c r="H102" s="4" t="s">
        <v>568</v>
      </c>
      <c r="I102" t="s">
        <v>590</v>
      </c>
      <c r="L102">
        <v>0</v>
      </c>
    </row>
    <row r="103" spans="1:12" x14ac:dyDescent="0.3">
      <c r="A103" t="s">
        <v>135</v>
      </c>
      <c r="B103" t="str">
        <f t="shared" si="3"/>
        <v>JQ715517</v>
      </c>
      <c r="C103" t="s">
        <v>585</v>
      </c>
      <c r="D103" s="3" t="s">
        <v>136</v>
      </c>
      <c r="E103" t="s">
        <v>132</v>
      </c>
      <c r="F103" t="s">
        <v>28</v>
      </c>
      <c r="G103" t="s">
        <v>2</v>
      </c>
      <c r="H103" s="4" t="s">
        <v>568</v>
      </c>
      <c r="I103" t="s">
        <v>590</v>
      </c>
      <c r="L103">
        <v>0</v>
      </c>
    </row>
    <row r="104" spans="1:12" x14ac:dyDescent="0.3">
      <c r="A104" t="s">
        <v>137</v>
      </c>
      <c r="B104" t="str">
        <f t="shared" si="3"/>
        <v>JQ715518</v>
      </c>
      <c r="C104" t="s">
        <v>585</v>
      </c>
      <c r="D104" s="1" t="s">
        <v>138</v>
      </c>
      <c r="E104" t="s">
        <v>132</v>
      </c>
      <c r="F104" t="s">
        <v>28</v>
      </c>
      <c r="G104" t="s">
        <v>2</v>
      </c>
      <c r="H104" s="4" t="s">
        <v>568</v>
      </c>
      <c r="I104" t="s">
        <v>590</v>
      </c>
      <c r="L104">
        <v>0</v>
      </c>
    </row>
    <row r="105" spans="1:12" x14ac:dyDescent="0.3">
      <c r="A105" t="s">
        <v>139</v>
      </c>
      <c r="B105" t="str">
        <f t="shared" si="3"/>
        <v>JQ715519</v>
      </c>
      <c r="C105" t="s">
        <v>585</v>
      </c>
      <c r="D105" s="3" t="s">
        <v>140</v>
      </c>
      <c r="E105" t="s">
        <v>132</v>
      </c>
      <c r="F105" t="s">
        <v>28</v>
      </c>
      <c r="G105" t="s">
        <v>2</v>
      </c>
      <c r="H105" s="4" t="s">
        <v>568</v>
      </c>
      <c r="I105" t="s">
        <v>590</v>
      </c>
      <c r="L105">
        <v>0</v>
      </c>
    </row>
    <row r="106" spans="1:12" x14ac:dyDescent="0.3">
      <c r="A106" t="s">
        <v>141</v>
      </c>
      <c r="B106" t="str">
        <f t="shared" si="3"/>
        <v>JQ715520</v>
      </c>
      <c r="C106" t="s">
        <v>585</v>
      </c>
      <c r="D106" s="3" t="s">
        <v>142</v>
      </c>
      <c r="E106" t="s">
        <v>132</v>
      </c>
      <c r="F106" t="s">
        <v>28</v>
      </c>
      <c r="G106" t="s">
        <v>2</v>
      </c>
      <c r="H106" s="4" t="s">
        <v>568</v>
      </c>
      <c r="I106" t="s">
        <v>590</v>
      </c>
      <c r="L106">
        <v>0</v>
      </c>
    </row>
    <row r="107" spans="1:12" x14ac:dyDescent="0.3">
      <c r="A107" t="s">
        <v>531</v>
      </c>
      <c r="B107" t="str">
        <f t="shared" si="3"/>
        <v>JQ715521</v>
      </c>
      <c r="C107" t="s">
        <v>234</v>
      </c>
      <c r="D107" s="1" t="s">
        <v>532</v>
      </c>
      <c r="E107" t="s">
        <v>533</v>
      </c>
      <c r="F107" t="s">
        <v>28</v>
      </c>
      <c r="G107" t="s">
        <v>2</v>
      </c>
      <c r="H107" s="4" t="s">
        <v>568</v>
      </c>
      <c r="I107" t="s">
        <v>95</v>
      </c>
      <c r="L107">
        <v>1</v>
      </c>
    </row>
    <row r="108" spans="1:12" x14ac:dyDescent="0.3">
      <c r="A108" t="s">
        <v>534</v>
      </c>
      <c r="B108" t="str">
        <f t="shared" si="3"/>
        <v>JQ715522</v>
      </c>
      <c r="C108" t="s">
        <v>234</v>
      </c>
      <c r="D108" s="1" t="s">
        <v>535</v>
      </c>
      <c r="E108" t="s">
        <v>533</v>
      </c>
      <c r="F108" t="s">
        <v>28</v>
      </c>
      <c r="G108" t="s">
        <v>2</v>
      </c>
      <c r="H108" s="4" t="s">
        <v>568</v>
      </c>
      <c r="I108" t="s">
        <v>95</v>
      </c>
      <c r="L108">
        <v>1</v>
      </c>
    </row>
    <row r="109" spans="1:12" x14ac:dyDescent="0.3">
      <c r="A109" t="s">
        <v>536</v>
      </c>
      <c r="B109" t="str">
        <f t="shared" si="3"/>
        <v>JQ715523</v>
      </c>
      <c r="C109" t="s">
        <v>234</v>
      </c>
      <c r="D109" s="1" t="s">
        <v>537</v>
      </c>
      <c r="E109" t="s">
        <v>533</v>
      </c>
      <c r="F109" t="s">
        <v>28</v>
      </c>
      <c r="G109" t="s">
        <v>2</v>
      </c>
      <c r="H109" s="4" t="s">
        <v>568</v>
      </c>
      <c r="I109" t="s">
        <v>95</v>
      </c>
      <c r="L109">
        <v>1</v>
      </c>
    </row>
    <row r="110" spans="1:12" x14ac:dyDescent="0.3">
      <c r="A110" t="s">
        <v>538</v>
      </c>
      <c r="B110" t="str">
        <f t="shared" si="3"/>
        <v>JQ715524</v>
      </c>
      <c r="C110" t="s">
        <v>234</v>
      </c>
      <c r="D110" s="1" t="s">
        <v>539</v>
      </c>
      <c r="E110" t="s">
        <v>533</v>
      </c>
      <c r="F110" t="s">
        <v>28</v>
      </c>
      <c r="G110" t="s">
        <v>2</v>
      </c>
      <c r="H110" s="4" t="s">
        <v>568</v>
      </c>
      <c r="I110" t="s">
        <v>95</v>
      </c>
      <c r="L110">
        <v>1</v>
      </c>
    </row>
    <row r="111" spans="1:12" x14ac:dyDescent="0.3">
      <c r="A111" t="s">
        <v>105</v>
      </c>
      <c r="B111" t="str">
        <f t="shared" si="3"/>
        <v>JQ715525</v>
      </c>
      <c r="C111" t="s">
        <v>585</v>
      </c>
      <c r="D111" s="2" t="s">
        <v>106</v>
      </c>
      <c r="E111" t="s">
        <v>107</v>
      </c>
      <c r="F111" t="s">
        <v>28</v>
      </c>
      <c r="G111" t="s">
        <v>2</v>
      </c>
      <c r="H111" s="4" t="s">
        <v>568</v>
      </c>
      <c r="I111" t="s">
        <v>590</v>
      </c>
      <c r="L111">
        <v>0</v>
      </c>
    </row>
    <row r="112" spans="1:12" x14ac:dyDescent="0.3">
      <c r="A112" t="s">
        <v>375</v>
      </c>
      <c r="B112" t="str">
        <f t="shared" si="3"/>
        <v>JQ715526</v>
      </c>
      <c r="C112" t="s">
        <v>234</v>
      </c>
      <c r="D112" s="1" t="s">
        <v>376</v>
      </c>
      <c r="E112" t="s">
        <v>377</v>
      </c>
      <c r="F112" t="s">
        <v>28</v>
      </c>
      <c r="G112" t="s">
        <v>2</v>
      </c>
      <c r="H112" s="4" t="s">
        <v>568</v>
      </c>
      <c r="I112" t="s">
        <v>95</v>
      </c>
      <c r="L112">
        <v>1</v>
      </c>
    </row>
    <row r="113" spans="1:12" x14ac:dyDescent="0.3">
      <c r="A113" t="s">
        <v>378</v>
      </c>
      <c r="B113" t="str">
        <f t="shared" si="3"/>
        <v>JQ715527</v>
      </c>
      <c r="C113" t="s">
        <v>234</v>
      </c>
      <c r="D113" s="1" t="s">
        <v>379</v>
      </c>
      <c r="E113" t="s">
        <v>377</v>
      </c>
      <c r="F113" t="s">
        <v>28</v>
      </c>
      <c r="G113" t="s">
        <v>2</v>
      </c>
      <c r="H113" s="4" t="s">
        <v>568</v>
      </c>
      <c r="I113" t="s">
        <v>95</v>
      </c>
      <c r="L113">
        <v>1</v>
      </c>
    </row>
    <row r="114" spans="1:12" x14ac:dyDescent="0.3">
      <c r="A114" t="s">
        <v>380</v>
      </c>
      <c r="B114" t="str">
        <f t="shared" si="3"/>
        <v>JQ715528</v>
      </c>
      <c r="C114" t="s">
        <v>234</v>
      </c>
      <c r="D114" s="1" t="s">
        <v>381</v>
      </c>
      <c r="E114" t="s">
        <v>377</v>
      </c>
      <c r="F114" t="s">
        <v>28</v>
      </c>
      <c r="G114" t="s">
        <v>2</v>
      </c>
      <c r="H114" s="4" t="s">
        <v>568</v>
      </c>
      <c r="I114" t="s">
        <v>95</v>
      </c>
      <c r="L114">
        <v>1</v>
      </c>
    </row>
    <row r="115" spans="1:12" x14ac:dyDescent="0.3">
      <c r="A115" t="s">
        <v>382</v>
      </c>
      <c r="B115" t="str">
        <f t="shared" si="3"/>
        <v>JQ715529</v>
      </c>
      <c r="C115" t="s">
        <v>234</v>
      </c>
      <c r="D115" s="1" t="s">
        <v>383</v>
      </c>
      <c r="E115" t="s">
        <v>377</v>
      </c>
      <c r="F115" t="s">
        <v>28</v>
      </c>
      <c r="G115" t="s">
        <v>2</v>
      </c>
      <c r="H115" s="4" t="s">
        <v>568</v>
      </c>
      <c r="I115" t="s">
        <v>95</v>
      </c>
      <c r="L115">
        <v>1</v>
      </c>
    </row>
    <row r="116" spans="1:12" x14ac:dyDescent="0.3">
      <c r="A116" t="s">
        <v>384</v>
      </c>
      <c r="B116" t="str">
        <f t="shared" si="3"/>
        <v>JQ715530</v>
      </c>
      <c r="C116" t="s">
        <v>234</v>
      </c>
      <c r="D116" s="1" t="s">
        <v>385</v>
      </c>
      <c r="E116" t="s">
        <v>377</v>
      </c>
      <c r="F116" t="s">
        <v>28</v>
      </c>
      <c r="G116" t="s">
        <v>2</v>
      </c>
      <c r="H116" s="4" t="s">
        <v>568</v>
      </c>
      <c r="I116" t="s">
        <v>95</v>
      </c>
      <c r="L116">
        <v>1</v>
      </c>
    </row>
    <row r="117" spans="1:12" x14ac:dyDescent="0.3">
      <c r="A117" t="s">
        <v>386</v>
      </c>
      <c r="B117" t="str">
        <f t="shared" si="3"/>
        <v>JQ715531</v>
      </c>
      <c r="C117" t="s">
        <v>234</v>
      </c>
      <c r="D117" s="1" t="s">
        <v>387</v>
      </c>
      <c r="E117" t="s">
        <v>388</v>
      </c>
      <c r="F117" t="s">
        <v>28</v>
      </c>
      <c r="G117" t="s">
        <v>2</v>
      </c>
      <c r="H117" s="4" t="s">
        <v>568</v>
      </c>
      <c r="I117" t="s">
        <v>95</v>
      </c>
      <c r="L117">
        <v>1</v>
      </c>
    </row>
    <row r="118" spans="1:12" x14ac:dyDescent="0.3">
      <c r="A118" t="s">
        <v>389</v>
      </c>
      <c r="B118" t="str">
        <f t="shared" si="3"/>
        <v>JQ715532</v>
      </c>
      <c r="C118" t="s">
        <v>234</v>
      </c>
      <c r="D118" s="1" t="s">
        <v>390</v>
      </c>
      <c r="E118" t="s">
        <v>388</v>
      </c>
      <c r="F118" t="s">
        <v>28</v>
      </c>
      <c r="G118" t="s">
        <v>2</v>
      </c>
      <c r="H118" s="4" t="s">
        <v>568</v>
      </c>
      <c r="I118" t="s">
        <v>95</v>
      </c>
      <c r="L118">
        <v>1</v>
      </c>
    </row>
    <row r="119" spans="1:12" x14ac:dyDescent="0.3">
      <c r="A119" t="s">
        <v>391</v>
      </c>
      <c r="B119" t="str">
        <f t="shared" si="3"/>
        <v>JQ715533</v>
      </c>
      <c r="C119" t="s">
        <v>234</v>
      </c>
      <c r="D119" s="1" t="s">
        <v>392</v>
      </c>
      <c r="E119" t="s">
        <v>388</v>
      </c>
      <c r="F119" t="s">
        <v>28</v>
      </c>
      <c r="G119" t="s">
        <v>2</v>
      </c>
      <c r="H119" s="4" t="s">
        <v>568</v>
      </c>
      <c r="I119" t="s">
        <v>95</v>
      </c>
      <c r="L119">
        <v>1</v>
      </c>
    </row>
    <row r="120" spans="1:12" x14ac:dyDescent="0.3">
      <c r="A120" t="s">
        <v>116</v>
      </c>
      <c r="B120" t="str">
        <f t="shared" si="3"/>
        <v>JQ715534</v>
      </c>
      <c r="C120" t="s">
        <v>585</v>
      </c>
      <c r="D120" s="3" t="s">
        <v>117</v>
      </c>
      <c r="E120" t="s">
        <v>118</v>
      </c>
      <c r="F120" t="s">
        <v>28</v>
      </c>
      <c r="G120" t="s">
        <v>2</v>
      </c>
      <c r="H120" s="4" t="s">
        <v>568</v>
      </c>
      <c r="I120" t="s">
        <v>590</v>
      </c>
      <c r="L120">
        <v>0</v>
      </c>
    </row>
    <row r="121" spans="1:12" x14ac:dyDescent="0.3">
      <c r="A121" t="s">
        <v>393</v>
      </c>
      <c r="B121" t="str">
        <f t="shared" si="3"/>
        <v>JQ715535</v>
      </c>
      <c r="C121" t="s">
        <v>234</v>
      </c>
      <c r="D121" s="1" t="s">
        <v>394</v>
      </c>
      <c r="E121" t="s">
        <v>118</v>
      </c>
      <c r="F121" t="s">
        <v>28</v>
      </c>
      <c r="G121" t="s">
        <v>2</v>
      </c>
      <c r="H121" s="4" t="s">
        <v>568</v>
      </c>
      <c r="I121" t="s">
        <v>95</v>
      </c>
      <c r="L121">
        <v>1</v>
      </c>
    </row>
    <row r="122" spans="1:12" x14ac:dyDescent="0.3">
      <c r="A122" t="s">
        <v>395</v>
      </c>
      <c r="B122" t="str">
        <f t="shared" si="3"/>
        <v>JQ715536</v>
      </c>
      <c r="C122" t="s">
        <v>234</v>
      </c>
      <c r="D122" s="1" t="s">
        <v>396</v>
      </c>
      <c r="E122" t="s">
        <v>118</v>
      </c>
      <c r="F122" t="s">
        <v>28</v>
      </c>
      <c r="G122" t="s">
        <v>2</v>
      </c>
      <c r="H122" s="4" t="s">
        <v>568</v>
      </c>
      <c r="I122" t="s">
        <v>95</v>
      </c>
      <c r="L122">
        <v>1</v>
      </c>
    </row>
    <row r="123" spans="1:12" x14ac:dyDescent="0.3">
      <c r="A123" t="s">
        <v>119</v>
      </c>
      <c r="B123" t="str">
        <f t="shared" si="3"/>
        <v>JQ715537</v>
      </c>
      <c r="C123" t="s">
        <v>585</v>
      </c>
      <c r="D123" s="3" t="s">
        <v>120</v>
      </c>
      <c r="E123" t="s">
        <v>118</v>
      </c>
      <c r="F123" t="s">
        <v>28</v>
      </c>
      <c r="G123" t="s">
        <v>2</v>
      </c>
      <c r="H123" s="4" t="s">
        <v>568</v>
      </c>
      <c r="I123" t="s">
        <v>590</v>
      </c>
      <c r="L123">
        <v>0</v>
      </c>
    </row>
    <row r="124" spans="1:12" x14ac:dyDescent="0.3">
      <c r="A124" t="s">
        <v>121</v>
      </c>
      <c r="B124" t="str">
        <f t="shared" si="3"/>
        <v>JQ715538</v>
      </c>
      <c r="C124" t="s">
        <v>585</v>
      </c>
      <c r="D124" s="3" t="s">
        <v>122</v>
      </c>
      <c r="E124" t="s">
        <v>118</v>
      </c>
      <c r="F124" t="s">
        <v>28</v>
      </c>
      <c r="G124" t="s">
        <v>2</v>
      </c>
      <c r="H124" s="4" t="s">
        <v>568</v>
      </c>
      <c r="I124" t="s">
        <v>590</v>
      </c>
      <c r="L124">
        <v>0</v>
      </c>
    </row>
    <row r="125" spans="1:12" x14ac:dyDescent="0.3">
      <c r="A125" t="s">
        <v>123</v>
      </c>
      <c r="B125" t="str">
        <f t="shared" si="3"/>
        <v>JQ715539</v>
      </c>
      <c r="C125" t="s">
        <v>585</v>
      </c>
      <c r="D125" s="3" t="s">
        <v>124</v>
      </c>
      <c r="E125" t="s">
        <v>125</v>
      </c>
      <c r="F125" t="s">
        <v>28</v>
      </c>
      <c r="G125" t="s">
        <v>2</v>
      </c>
      <c r="H125" s="4" t="s">
        <v>568</v>
      </c>
      <c r="I125" t="s">
        <v>590</v>
      </c>
      <c r="L125">
        <v>0</v>
      </c>
    </row>
    <row r="126" spans="1:12" x14ac:dyDescent="0.3">
      <c r="A126" t="s">
        <v>126</v>
      </c>
      <c r="B126" t="str">
        <f t="shared" si="3"/>
        <v>JQ715540</v>
      </c>
      <c r="C126" t="s">
        <v>585</v>
      </c>
      <c r="D126" s="3" t="s">
        <v>127</v>
      </c>
      <c r="E126" t="s">
        <v>125</v>
      </c>
      <c r="F126" t="s">
        <v>28</v>
      </c>
      <c r="G126" t="s">
        <v>2</v>
      </c>
      <c r="H126" s="4" t="s">
        <v>568</v>
      </c>
      <c r="I126" t="s">
        <v>590</v>
      </c>
      <c r="L126">
        <v>0</v>
      </c>
    </row>
    <row r="127" spans="1:12" x14ac:dyDescent="0.3">
      <c r="A127" t="s">
        <v>128</v>
      </c>
      <c r="B127" t="str">
        <f t="shared" si="3"/>
        <v>JQ715541</v>
      </c>
      <c r="C127" t="s">
        <v>585</v>
      </c>
      <c r="D127" s="3" t="s">
        <v>129</v>
      </c>
      <c r="E127" t="s">
        <v>125</v>
      </c>
      <c r="F127" t="s">
        <v>28</v>
      </c>
      <c r="G127" t="s">
        <v>2</v>
      </c>
      <c r="H127" s="4" t="s">
        <v>568</v>
      </c>
      <c r="I127" t="s">
        <v>590</v>
      </c>
      <c r="L127">
        <v>0</v>
      </c>
    </row>
    <row r="128" spans="1:12" x14ac:dyDescent="0.3">
      <c r="A128" t="s">
        <v>454</v>
      </c>
      <c r="B128" t="str">
        <f t="shared" si="3"/>
        <v>JQ715542</v>
      </c>
      <c r="C128" t="s">
        <v>234</v>
      </c>
      <c r="D128" s="1" t="s">
        <v>455</v>
      </c>
      <c r="E128" t="s">
        <v>456</v>
      </c>
      <c r="F128" t="s">
        <v>28</v>
      </c>
      <c r="G128" t="s">
        <v>2</v>
      </c>
      <c r="H128" s="4" t="s">
        <v>568</v>
      </c>
      <c r="I128" t="s">
        <v>95</v>
      </c>
      <c r="L128">
        <v>1</v>
      </c>
    </row>
    <row r="129" spans="1:12" x14ac:dyDescent="0.3">
      <c r="A129" t="s">
        <v>457</v>
      </c>
      <c r="B129" t="str">
        <f t="shared" si="3"/>
        <v>JQ715543</v>
      </c>
      <c r="C129" t="s">
        <v>234</v>
      </c>
      <c r="D129" s="1" t="s">
        <v>458</v>
      </c>
      <c r="E129" t="s">
        <v>456</v>
      </c>
      <c r="F129" t="s">
        <v>28</v>
      </c>
      <c r="G129" t="s">
        <v>2</v>
      </c>
      <c r="H129" s="4" t="s">
        <v>568</v>
      </c>
      <c r="I129" t="s">
        <v>95</v>
      </c>
      <c r="L129">
        <v>1</v>
      </c>
    </row>
    <row r="130" spans="1:12" x14ac:dyDescent="0.3">
      <c r="A130" t="s">
        <v>459</v>
      </c>
      <c r="B130" t="str">
        <f t="shared" si="3"/>
        <v>JQ715544</v>
      </c>
      <c r="C130" t="s">
        <v>234</v>
      </c>
      <c r="D130" s="1" t="s">
        <v>460</v>
      </c>
      <c r="E130" t="s">
        <v>456</v>
      </c>
      <c r="F130" t="s">
        <v>28</v>
      </c>
      <c r="G130" t="s">
        <v>2</v>
      </c>
      <c r="H130" s="4" t="s">
        <v>568</v>
      </c>
      <c r="I130" t="s">
        <v>95</v>
      </c>
      <c r="L130">
        <v>1</v>
      </c>
    </row>
    <row r="131" spans="1:12" x14ac:dyDescent="0.3">
      <c r="A131" t="s">
        <v>461</v>
      </c>
      <c r="B131" t="str">
        <f t="shared" si="3"/>
        <v>JQ715545</v>
      </c>
      <c r="C131" t="s">
        <v>234</v>
      </c>
      <c r="D131" s="1" t="s">
        <v>462</v>
      </c>
      <c r="E131" t="s">
        <v>456</v>
      </c>
      <c r="F131" t="s">
        <v>28</v>
      </c>
      <c r="G131" t="s">
        <v>2</v>
      </c>
      <c r="H131" s="4" t="s">
        <v>568</v>
      </c>
      <c r="I131" t="s">
        <v>95</v>
      </c>
      <c r="L131">
        <v>1</v>
      </c>
    </row>
    <row r="132" spans="1:12" x14ac:dyDescent="0.3">
      <c r="A132" t="s">
        <v>438</v>
      </c>
      <c r="B132" t="str">
        <f t="shared" si="3"/>
        <v>JQ715546</v>
      </c>
      <c r="C132" t="s">
        <v>234</v>
      </c>
      <c r="D132" s="1" t="s">
        <v>439</v>
      </c>
      <c r="E132" t="s">
        <v>145</v>
      </c>
      <c r="F132" t="s">
        <v>28</v>
      </c>
      <c r="G132" t="s">
        <v>2</v>
      </c>
      <c r="H132" s="4" t="s">
        <v>568</v>
      </c>
      <c r="I132" t="s">
        <v>95</v>
      </c>
      <c r="L132">
        <v>1</v>
      </c>
    </row>
    <row r="133" spans="1:12" x14ac:dyDescent="0.3">
      <c r="A133" t="s">
        <v>440</v>
      </c>
      <c r="B133" t="str">
        <f t="shared" si="3"/>
        <v>JQ715547</v>
      </c>
      <c r="C133" t="s">
        <v>234</v>
      </c>
      <c r="D133" s="1" t="s">
        <v>441</v>
      </c>
      <c r="E133" t="s">
        <v>145</v>
      </c>
      <c r="F133" t="s">
        <v>28</v>
      </c>
      <c r="G133" t="s">
        <v>2</v>
      </c>
      <c r="H133" s="4" t="s">
        <v>568</v>
      </c>
      <c r="I133" t="s">
        <v>95</v>
      </c>
      <c r="L133">
        <v>1</v>
      </c>
    </row>
    <row r="134" spans="1:12" x14ac:dyDescent="0.3">
      <c r="A134" t="s">
        <v>143</v>
      </c>
      <c r="B134" t="str">
        <f t="shared" si="3"/>
        <v>JQ715548</v>
      </c>
      <c r="C134" t="s">
        <v>585</v>
      </c>
      <c r="D134" s="3" t="s">
        <v>144</v>
      </c>
      <c r="E134" t="s">
        <v>145</v>
      </c>
      <c r="F134" t="s">
        <v>28</v>
      </c>
      <c r="G134" t="s">
        <v>2</v>
      </c>
      <c r="H134" s="4" t="s">
        <v>568</v>
      </c>
      <c r="I134" t="s">
        <v>590</v>
      </c>
      <c r="L134">
        <v>0</v>
      </c>
    </row>
    <row r="135" spans="1:12" x14ac:dyDescent="0.3">
      <c r="A135" t="s">
        <v>442</v>
      </c>
      <c r="B135" t="str">
        <f t="shared" si="3"/>
        <v>JQ715549</v>
      </c>
      <c r="C135" t="s">
        <v>234</v>
      </c>
      <c r="D135" s="1" t="s">
        <v>443</v>
      </c>
      <c r="E135" t="s">
        <v>145</v>
      </c>
      <c r="F135" t="s">
        <v>28</v>
      </c>
      <c r="G135" t="s">
        <v>2</v>
      </c>
      <c r="H135" s="4" t="s">
        <v>568</v>
      </c>
      <c r="I135" t="s">
        <v>95</v>
      </c>
      <c r="L135">
        <v>1</v>
      </c>
    </row>
    <row r="136" spans="1:12" x14ac:dyDescent="0.3">
      <c r="A136" t="s">
        <v>444</v>
      </c>
      <c r="B136" t="str">
        <f t="shared" si="3"/>
        <v>JQ715550</v>
      </c>
      <c r="C136" t="s">
        <v>234</v>
      </c>
      <c r="D136" s="1" t="s">
        <v>445</v>
      </c>
      <c r="E136" t="s">
        <v>145</v>
      </c>
      <c r="F136" t="s">
        <v>28</v>
      </c>
      <c r="G136" t="s">
        <v>2</v>
      </c>
      <c r="H136" s="4" t="s">
        <v>568</v>
      </c>
      <c r="I136" t="s">
        <v>95</v>
      </c>
      <c r="L136">
        <v>1</v>
      </c>
    </row>
    <row r="137" spans="1:12" x14ac:dyDescent="0.3">
      <c r="A137" t="s">
        <v>146</v>
      </c>
      <c r="B137" t="str">
        <f t="shared" si="3"/>
        <v>JQ715551</v>
      </c>
      <c r="C137" t="s">
        <v>585</v>
      </c>
      <c r="D137" s="3" t="s">
        <v>147</v>
      </c>
      <c r="E137" t="s">
        <v>145</v>
      </c>
      <c r="F137" t="s">
        <v>28</v>
      </c>
      <c r="G137" t="s">
        <v>2</v>
      </c>
      <c r="H137" s="4" t="s">
        <v>568</v>
      </c>
      <c r="I137" t="s">
        <v>590</v>
      </c>
      <c r="L137">
        <v>0</v>
      </c>
    </row>
    <row r="138" spans="1:12" x14ac:dyDescent="0.3">
      <c r="A138" t="s">
        <v>446</v>
      </c>
      <c r="B138" t="str">
        <f t="shared" si="3"/>
        <v>JQ715552</v>
      </c>
      <c r="C138" t="s">
        <v>234</v>
      </c>
      <c r="D138" s="1" t="s">
        <v>447</v>
      </c>
      <c r="E138" t="s">
        <v>145</v>
      </c>
      <c r="F138" t="s">
        <v>28</v>
      </c>
      <c r="G138" t="s">
        <v>2</v>
      </c>
      <c r="H138" s="4" t="s">
        <v>568</v>
      </c>
      <c r="I138" t="s">
        <v>95</v>
      </c>
      <c r="L138">
        <v>1</v>
      </c>
    </row>
    <row r="139" spans="1:12" x14ac:dyDescent="0.3">
      <c r="A139" t="s">
        <v>448</v>
      </c>
      <c r="B139" t="str">
        <f t="shared" si="3"/>
        <v>JQ715553</v>
      </c>
      <c r="C139" t="s">
        <v>234</v>
      </c>
      <c r="D139" s="1" t="s">
        <v>449</v>
      </c>
      <c r="E139" t="s">
        <v>145</v>
      </c>
      <c r="F139" t="s">
        <v>28</v>
      </c>
      <c r="G139" t="s">
        <v>2</v>
      </c>
      <c r="H139" s="4" t="s">
        <v>568</v>
      </c>
      <c r="I139" t="s">
        <v>95</v>
      </c>
      <c r="L139">
        <v>1</v>
      </c>
    </row>
    <row r="140" spans="1:12" x14ac:dyDescent="0.3">
      <c r="A140" t="s">
        <v>450</v>
      </c>
      <c r="B140" t="str">
        <f t="shared" ref="B140:B203" si="4">MID(A140,2,8)</f>
        <v>JQ715554</v>
      </c>
      <c r="C140" t="s">
        <v>234</v>
      </c>
      <c r="D140" s="1" t="s">
        <v>451</v>
      </c>
      <c r="E140" t="s">
        <v>145</v>
      </c>
      <c r="F140" t="s">
        <v>28</v>
      </c>
      <c r="G140" t="s">
        <v>2</v>
      </c>
      <c r="H140" s="4" t="s">
        <v>568</v>
      </c>
      <c r="I140" t="s">
        <v>95</v>
      </c>
      <c r="L140">
        <v>1</v>
      </c>
    </row>
    <row r="141" spans="1:12" x14ac:dyDescent="0.3">
      <c r="A141" t="s">
        <v>148</v>
      </c>
      <c r="B141" t="str">
        <f t="shared" si="4"/>
        <v>JQ715555</v>
      </c>
      <c r="C141" t="s">
        <v>585</v>
      </c>
      <c r="D141" s="3" t="s">
        <v>149</v>
      </c>
      <c r="E141" t="s">
        <v>145</v>
      </c>
      <c r="F141" t="s">
        <v>28</v>
      </c>
      <c r="G141" t="s">
        <v>2</v>
      </c>
      <c r="H141" s="4" t="s">
        <v>568</v>
      </c>
      <c r="I141" t="s">
        <v>590</v>
      </c>
      <c r="L141">
        <v>0</v>
      </c>
    </row>
    <row r="142" spans="1:12" x14ac:dyDescent="0.3">
      <c r="A142" t="s">
        <v>452</v>
      </c>
      <c r="B142" t="str">
        <f t="shared" si="4"/>
        <v>JQ715556</v>
      </c>
      <c r="C142" t="s">
        <v>234</v>
      </c>
      <c r="D142" s="1" t="s">
        <v>453</v>
      </c>
      <c r="E142" t="s">
        <v>145</v>
      </c>
      <c r="F142" t="s">
        <v>28</v>
      </c>
      <c r="G142" t="s">
        <v>2</v>
      </c>
      <c r="H142" s="4" t="s">
        <v>568</v>
      </c>
      <c r="I142" t="s">
        <v>95</v>
      </c>
      <c r="L142">
        <v>1</v>
      </c>
    </row>
    <row r="143" spans="1:12" x14ac:dyDescent="0.3">
      <c r="A143" t="s">
        <v>228</v>
      </c>
      <c r="B143" t="str">
        <f t="shared" si="4"/>
        <v>JQ715557</v>
      </c>
      <c r="C143" t="s">
        <v>585</v>
      </c>
      <c r="D143" s="1" t="s">
        <v>229</v>
      </c>
      <c r="E143" t="s">
        <v>230</v>
      </c>
      <c r="F143" t="s">
        <v>231</v>
      </c>
      <c r="G143" t="s">
        <v>2</v>
      </c>
      <c r="H143" s="4" t="s">
        <v>568</v>
      </c>
      <c r="I143" t="s">
        <v>590</v>
      </c>
      <c r="L143">
        <v>0</v>
      </c>
    </row>
    <row r="144" spans="1:12" x14ac:dyDescent="0.3">
      <c r="A144" t="s">
        <v>111</v>
      </c>
      <c r="B144" t="str">
        <f t="shared" si="4"/>
        <v>JQ715558</v>
      </c>
      <c r="C144" t="s">
        <v>585</v>
      </c>
      <c r="D144" s="2" t="s">
        <v>112</v>
      </c>
      <c r="E144" t="s">
        <v>113</v>
      </c>
      <c r="F144" t="s">
        <v>102</v>
      </c>
      <c r="G144" t="s">
        <v>2</v>
      </c>
      <c r="H144" s="4" t="s">
        <v>568</v>
      </c>
      <c r="I144" t="s">
        <v>590</v>
      </c>
      <c r="L144">
        <v>0</v>
      </c>
    </row>
    <row r="145" spans="1:12" x14ac:dyDescent="0.3">
      <c r="A145" t="s">
        <v>114</v>
      </c>
      <c r="B145" t="str">
        <f t="shared" si="4"/>
        <v>JQ715559</v>
      </c>
      <c r="C145" t="s">
        <v>585</v>
      </c>
      <c r="D145" s="2" t="s">
        <v>115</v>
      </c>
      <c r="E145" t="s">
        <v>113</v>
      </c>
      <c r="F145" t="s">
        <v>102</v>
      </c>
      <c r="G145" t="s">
        <v>2</v>
      </c>
      <c r="H145" s="4" t="s">
        <v>568</v>
      </c>
      <c r="I145" t="s">
        <v>590</v>
      </c>
      <c r="L145">
        <v>0</v>
      </c>
    </row>
    <row r="146" spans="1:12" x14ac:dyDescent="0.3">
      <c r="A146" t="s">
        <v>165</v>
      </c>
      <c r="B146" t="str">
        <f t="shared" si="4"/>
        <v>JQ715560</v>
      </c>
      <c r="C146" t="s">
        <v>585</v>
      </c>
      <c r="D146" s="1" t="s">
        <v>166</v>
      </c>
      <c r="E146" t="s">
        <v>167</v>
      </c>
      <c r="F146" t="s">
        <v>102</v>
      </c>
      <c r="G146" t="s">
        <v>2</v>
      </c>
      <c r="H146" s="4" t="s">
        <v>568</v>
      </c>
      <c r="I146" t="s">
        <v>590</v>
      </c>
      <c r="L146">
        <v>0</v>
      </c>
    </row>
    <row r="147" spans="1:12" x14ac:dyDescent="0.3">
      <c r="A147" t="s">
        <v>503</v>
      </c>
      <c r="B147" t="str">
        <f t="shared" si="4"/>
        <v>JQ715561</v>
      </c>
      <c r="C147" t="s">
        <v>234</v>
      </c>
      <c r="D147" s="1" t="s">
        <v>504</v>
      </c>
      <c r="E147" t="s">
        <v>167</v>
      </c>
      <c r="F147" t="s">
        <v>102</v>
      </c>
      <c r="G147" t="s">
        <v>2</v>
      </c>
      <c r="H147" s="4" t="s">
        <v>568</v>
      </c>
      <c r="I147" t="s">
        <v>95</v>
      </c>
      <c r="L147">
        <v>1</v>
      </c>
    </row>
    <row r="148" spans="1:12" x14ac:dyDescent="0.3">
      <c r="A148" t="s">
        <v>505</v>
      </c>
      <c r="B148" t="str">
        <f t="shared" si="4"/>
        <v>JQ715562</v>
      </c>
      <c r="C148" t="s">
        <v>234</v>
      </c>
      <c r="D148" s="1" t="s">
        <v>506</v>
      </c>
      <c r="E148" t="s">
        <v>167</v>
      </c>
      <c r="F148" t="s">
        <v>102</v>
      </c>
      <c r="G148" t="s">
        <v>2</v>
      </c>
      <c r="H148" s="4" t="s">
        <v>568</v>
      </c>
      <c r="I148" t="s">
        <v>95</v>
      </c>
      <c r="L148">
        <v>1</v>
      </c>
    </row>
    <row r="149" spans="1:12" x14ac:dyDescent="0.3">
      <c r="A149" t="s">
        <v>507</v>
      </c>
      <c r="B149" t="str">
        <f t="shared" si="4"/>
        <v>JQ715563</v>
      </c>
      <c r="C149" t="s">
        <v>234</v>
      </c>
      <c r="D149" s="1" t="s">
        <v>508</v>
      </c>
      <c r="E149" t="s">
        <v>167</v>
      </c>
      <c r="F149" t="s">
        <v>102</v>
      </c>
      <c r="G149" t="s">
        <v>2</v>
      </c>
      <c r="H149" s="4" t="s">
        <v>568</v>
      </c>
      <c r="I149" t="s">
        <v>95</v>
      </c>
      <c r="L149">
        <v>1</v>
      </c>
    </row>
    <row r="150" spans="1:12" x14ac:dyDescent="0.3">
      <c r="A150" t="s">
        <v>509</v>
      </c>
      <c r="B150" t="str">
        <f t="shared" si="4"/>
        <v>JQ715564</v>
      </c>
      <c r="C150" t="s">
        <v>234</v>
      </c>
      <c r="D150" s="1" t="s">
        <v>510</v>
      </c>
      <c r="E150" t="s">
        <v>167</v>
      </c>
      <c r="F150" t="s">
        <v>102</v>
      </c>
      <c r="G150" t="s">
        <v>2</v>
      </c>
      <c r="H150" s="4" t="s">
        <v>568</v>
      </c>
      <c r="I150" t="s">
        <v>95</v>
      </c>
      <c r="L150">
        <v>1</v>
      </c>
    </row>
    <row r="151" spans="1:12" x14ac:dyDescent="0.3">
      <c r="A151" t="s">
        <v>511</v>
      </c>
      <c r="B151" t="str">
        <f t="shared" si="4"/>
        <v>JQ715565</v>
      </c>
      <c r="C151" t="s">
        <v>234</v>
      </c>
      <c r="D151" s="1" t="s">
        <v>512</v>
      </c>
      <c r="E151" t="s">
        <v>167</v>
      </c>
      <c r="F151" t="s">
        <v>102</v>
      </c>
      <c r="G151" t="s">
        <v>2</v>
      </c>
      <c r="H151" s="4" t="s">
        <v>568</v>
      </c>
      <c r="I151" t="s">
        <v>95</v>
      </c>
      <c r="L151">
        <v>1</v>
      </c>
    </row>
    <row r="152" spans="1:12" x14ac:dyDescent="0.3">
      <c r="A152" t="s">
        <v>513</v>
      </c>
      <c r="B152" t="str">
        <f t="shared" si="4"/>
        <v>JQ715566</v>
      </c>
      <c r="C152" t="s">
        <v>234</v>
      </c>
      <c r="D152" s="1" t="s">
        <v>514</v>
      </c>
      <c r="E152" t="s">
        <v>167</v>
      </c>
      <c r="F152" t="s">
        <v>102</v>
      </c>
      <c r="G152" t="s">
        <v>2</v>
      </c>
      <c r="H152" s="4" t="s">
        <v>568</v>
      </c>
      <c r="I152" t="s">
        <v>95</v>
      </c>
      <c r="L152">
        <v>1</v>
      </c>
    </row>
    <row r="153" spans="1:12" x14ac:dyDescent="0.3">
      <c r="A153" t="s">
        <v>515</v>
      </c>
      <c r="B153" t="str">
        <f t="shared" si="4"/>
        <v>JQ715567</v>
      </c>
      <c r="C153" t="s">
        <v>234</v>
      </c>
      <c r="D153" s="1" t="s">
        <v>516</v>
      </c>
      <c r="E153" t="s">
        <v>167</v>
      </c>
      <c r="F153" t="s">
        <v>102</v>
      </c>
      <c r="G153" t="s">
        <v>2</v>
      </c>
      <c r="H153" s="4" t="s">
        <v>568</v>
      </c>
      <c r="I153" t="s">
        <v>95</v>
      </c>
      <c r="L153">
        <v>1</v>
      </c>
    </row>
    <row r="154" spans="1:12" x14ac:dyDescent="0.3">
      <c r="A154" t="s">
        <v>517</v>
      </c>
      <c r="B154" t="str">
        <f t="shared" si="4"/>
        <v>JQ715568</v>
      </c>
      <c r="C154" t="s">
        <v>234</v>
      </c>
      <c r="D154" s="1" t="s">
        <v>518</v>
      </c>
      <c r="E154" t="s">
        <v>167</v>
      </c>
      <c r="F154" t="s">
        <v>102</v>
      </c>
      <c r="G154" t="s">
        <v>2</v>
      </c>
      <c r="H154" s="4" t="s">
        <v>568</v>
      </c>
      <c r="I154" t="s">
        <v>95</v>
      </c>
      <c r="L154">
        <v>1</v>
      </c>
    </row>
    <row r="155" spans="1:12" x14ac:dyDescent="0.3">
      <c r="A155" t="s">
        <v>519</v>
      </c>
      <c r="B155" t="str">
        <f t="shared" si="4"/>
        <v>JQ715569</v>
      </c>
      <c r="C155" t="s">
        <v>234</v>
      </c>
      <c r="D155" s="1" t="s">
        <v>520</v>
      </c>
      <c r="E155" t="s">
        <v>167</v>
      </c>
      <c r="F155" t="s">
        <v>102</v>
      </c>
      <c r="G155" t="s">
        <v>2</v>
      </c>
      <c r="H155" s="4" t="s">
        <v>568</v>
      </c>
      <c r="I155" t="s">
        <v>95</v>
      </c>
      <c r="L155">
        <v>1</v>
      </c>
    </row>
    <row r="156" spans="1:12" x14ac:dyDescent="0.3">
      <c r="A156" t="s">
        <v>521</v>
      </c>
      <c r="B156" t="str">
        <f t="shared" si="4"/>
        <v>JQ715570</v>
      </c>
      <c r="C156" t="s">
        <v>234</v>
      </c>
      <c r="D156" s="1" t="s">
        <v>522</v>
      </c>
      <c r="E156" t="s">
        <v>167</v>
      </c>
      <c r="F156" t="s">
        <v>102</v>
      </c>
      <c r="G156" t="s">
        <v>2</v>
      </c>
      <c r="H156" s="4" t="s">
        <v>568</v>
      </c>
      <c r="I156" t="s">
        <v>95</v>
      </c>
      <c r="L156">
        <v>1</v>
      </c>
    </row>
    <row r="157" spans="1:12" x14ac:dyDescent="0.3">
      <c r="A157" t="s">
        <v>523</v>
      </c>
      <c r="B157" t="str">
        <f t="shared" si="4"/>
        <v>JQ715571</v>
      </c>
      <c r="C157" t="s">
        <v>234</v>
      </c>
      <c r="D157" s="1" t="s">
        <v>524</v>
      </c>
      <c r="E157" t="s">
        <v>167</v>
      </c>
      <c r="F157" t="s">
        <v>102</v>
      </c>
      <c r="G157" t="s">
        <v>2</v>
      </c>
      <c r="H157" s="4" t="s">
        <v>568</v>
      </c>
      <c r="I157" t="s">
        <v>95</v>
      </c>
      <c r="L157">
        <v>1</v>
      </c>
    </row>
    <row r="158" spans="1:12" x14ac:dyDescent="0.3">
      <c r="A158" t="s">
        <v>525</v>
      </c>
      <c r="B158" t="str">
        <f t="shared" si="4"/>
        <v>JQ715572</v>
      </c>
      <c r="C158" t="s">
        <v>234</v>
      </c>
      <c r="D158" s="1" t="s">
        <v>526</v>
      </c>
      <c r="E158" t="s">
        <v>167</v>
      </c>
      <c r="F158" t="s">
        <v>102</v>
      </c>
      <c r="G158" t="s">
        <v>2</v>
      </c>
      <c r="H158" s="4" t="s">
        <v>568</v>
      </c>
      <c r="I158" t="s">
        <v>95</v>
      </c>
      <c r="L158">
        <v>1</v>
      </c>
    </row>
    <row r="159" spans="1:12" x14ac:dyDescent="0.3">
      <c r="A159" t="s">
        <v>527</v>
      </c>
      <c r="B159" t="str">
        <f t="shared" si="4"/>
        <v>JQ715573</v>
      </c>
      <c r="C159" t="s">
        <v>234</v>
      </c>
      <c r="D159" s="1" t="s">
        <v>528</v>
      </c>
      <c r="E159" t="s">
        <v>167</v>
      </c>
      <c r="F159" t="s">
        <v>102</v>
      </c>
      <c r="G159" t="s">
        <v>2</v>
      </c>
      <c r="H159" s="4" t="s">
        <v>568</v>
      </c>
      <c r="I159" t="s">
        <v>95</v>
      </c>
      <c r="L159">
        <v>1</v>
      </c>
    </row>
    <row r="160" spans="1:12" x14ac:dyDescent="0.3">
      <c r="A160" t="s">
        <v>477</v>
      </c>
      <c r="B160" t="str">
        <f t="shared" si="4"/>
        <v>JQ715574</v>
      </c>
      <c r="C160" t="s">
        <v>234</v>
      </c>
      <c r="D160" s="1" t="s">
        <v>478</v>
      </c>
      <c r="E160" t="s">
        <v>479</v>
      </c>
      <c r="F160" t="s">
        <v>102</v>
      </c>
      <c r="G160" t="s">
        <v>2</v>
      </c>
      <c r="H160" s="4" t="s">
        <v>568</v>
      </c>
      <c r="I160" t="s">
        <v>95</v>
      </c>
      <c r="L160">
        <v>1</v>
      </c>
    </row>
    <row r="161" spans="1:12" x14ac:dyDescent="0.3">
      <c r="A161" t="s">
        <v>472</v>
      </c>
      <c r="B161" t="str">
        <f t="shared" si="4"/>
        <v>JQ715575</v>
      </c>
      <c r="C161" t="s">
        <v>234</v>
      </c>
      <c r="D161" s="1" t="s">
        <v>473</v>
      </c>
      <c r="E161" t="s">
        <v>474</v>
      </c>
      <c r="F161" t="s">
        <v>102</v>
      </c>
      <c r="G161" t="s">
        <v>2</v>
      </c>
      <c r="H161" s="4" t="s">
        <v>568</v>
      </c>
      <c r="I161" t="s">
        <v>95</v>
      </c>
      <c r="L161">
        <v>1</v>
      </c>
    </row>
    <row r="162" spans="1:12" x14ac:dyDescent="0.3">
      <c r="A162" t="s">
        <v>475</v>
      </c>
      <c r="B162" t="str">
        <f t="shared" si="4"/>
        <v>JQ715576</v>
      </c>
      <c r="C162" t="s">
        <v>234</v>
      </c>
      <c r="D162" s="1" t="s">
        <v>476</v>
      </c>
      <c r="E162" t="s">
        <v>474</v>
      </c>
      <c r="F162" t="s">
        <v>102</v>
      </c>
      <c r="G162" t="s">
        <v>2</v>
      </c>
      <c r="H162" s="4" t="s">
        <v>568</v>
      </c>
      <c r="I162" t="s">
        <v>95</v>
      </c>
      <c r="L162">
        <v>1</v>
      </c>
    </row>
    <row r="163" spans="1:12" x14ac:dyDescent="0.3">
      <c r="A163" t="s">
        <v>500</v>
      </c>
      <c r="B163" t="str">
        <f t="shared" si="4"/>
        <v>JQ715577</v>
      </c>
      <c r="C163" t="s">
        <v>234</v>
      </c>
      <c r="D163" s="1" t="s">
        <v>501</v>
      </c>
      <c r="E163" t="s">
        <v>502</v>
      </c>
      <c r="F163" t="s">
        <v>102</v>
      </c>
      <c r="G163" t="s">
        <v>2</v>
      </c>
      <c r="H163" s="4" t="s">
        <v>568</v>
      </c>
      <c r="I163" t="s">
        <v>95</v>
      </c>
      <c r="L163">
        <v>1</v>
      </c>
    </row>
    <row r="164" spans="1:12" x14ac:dyDescent="0.3">
      <c r="A164" t="s">
        <v>550</v>
      </c>
      <c r="B164" t="str">
        <f t="shared" si="4"/>
        <v>KU714789</v>
      </c>
      <c r="C164" t="s">
        <v>234</v>
      </c>
      <c r="D164" s="1" t="s">
        <v>551</v>
      </c>
      <c r="E164" t="s">
        <v>5</v>
      </c>
      <c r="F164" t="s">
        <v>5</v>
      </c>
      <c r="G164" t="s">
        <v>4</v>
      </c>
      <c r="H164" s="5" t="s">
        <v>578</v>
      </c>
      <c r="I164" t="s">
        <v>95</v>
      </c>
      <c r="L164">
        <v>1</v>
      </c>
    </row>
    <row r="165" spans="1:12" x14ac:dyDescent="0.3">
      <c r="A165" t="s">
        <v>552</v>
      </c>
      <c r="B165" t="str">
        <f t="shared" si="4"/>
        <v>KU714790</v>
      </c>
      <c r="C165" t="s">
        <v>234</v>
      </c>
      <c r="D165" s="1" t="s">
        <v>553</v>
      </c>
      <c r="E165" t="s">
        <v>5</v>
      </c>
      <c r="F165" t="s">
        <v>5</v>
      </c>
      <c r="G165" t="s">
        <v>4</v>
      </c>
      <c r="H165" s="5" t="s">
        <v>578</v>
      </c>
      <c r="I165" t="s">
        <v>95</v>
      </c>
      <c r="L165">
        <v>1</v>
      </c>
    </row>
    <row r="166" spans="1:12" x14ac:dyDescent="0.3">
      <c r="A166" t="s">
        <v>554</v>
      </c>
      <c r="B166" t="str">
        <f t="shared" si="4"/>
        <v>KU714791</v>
      </c>
      <c r="C166" t="s">
        <v>234</v>
      </c>
      <c r="D166" s="1" t="s">
        <v>555</v>
      </c>
      <c r="E166" t="s">
        <v>5</v>
      </c>
      <c r="F166" t="s">
        <v>5</v>
      </c>
      <c r="G166" t="s">
        <v>4</v>
      </c>
      <c r="H166" s="5" t="s">
        <v>578</v>
      </c>
      <c r="I166" t="s">
        <v>95</v>
      </c>
      <c r="L166">
        <v>1</v>
      </c>
    </row>
    <row r="167" spans="1:12" x14ac:dyDescent="0.3">
      <c r="A167" t="s">
        <v>556</v>
      </c>
      <c r="B167" t="str">
        <f t="shared" si="4"/>
        <v>KU714792</v>
      </c>
      <c r="C167" t="s">
        <v>234</v>
      </c>
      <c r="D167" s="1" t="s">
        <v>557</v>
      </c>
      <c r="E167" t="s">
        <v>5</v>
      </c>
      <c r="F167" t="s">
        <v>5</v>
      </c>
      <c r="G167" t="s">
        <v>4</v>
      </c>
      <c r="H167" s="5" t="s">
        <v>578</v>
      </c>
      <c r="I167" t="s">
        <v>95</v>
      </c>
      <c r="L167">
        <v>1</v>
      </c>
    </row>
    <row r="168" spans="1:12" x14ac:dyDescent="0.3">
      <c r="A168" t="s">
        <v>558</v>
      </c>
      <c r="B168" t="str">
        <f t="shared" si="4"/>
        <v>KU714793</v>
      </c>
      <c r="C168" t="s">
        <v>234</v>
      </c>
      <c r="D168" s="1" t="s">
        <v>559</v>
      </c>
      <c r="E168" t="s">
        <v>5</v>
      </c>
      <c r="F168" t="s">
        <v>5</v>
      </c>
      <c r="G168" t="s">
        <v>4</v>
      </c>
      <c r="H168" s="5" t="s">
        <v>578</v>
      </c>
      <c r="I168" t="s">
        <v>95</v>
      </c>
      <c r="L168">
        <v>1</v>
      </c>
    </row>
    <row r="169" spans="1:12" x14ac:dyDescent="0.3">
      <c r="A169" t="s">
        <v>354</v>
      </c>
      <c r="B169" t="str">
        <f t="shared" si="4"/>
        <v>KX017597</v>
      </c>
      <c r="C169" t="s">
        <v>234</v>
      </c>
      <c r="D169" s="1" t="s">
        <v>355</v>
      </c>
      <c r="E169" t="s">
        <v>311</v>
      </c>
      <c r="F169" t="s">
        <v>102</v>
      </c>
      <c r="G169" t="s">
        <v>597</v>
      </c>
      <c r="H169" s="4" t="s">
        <v>598</v>
      </c>
      <c r="I169" t="s">
        <v>95</v>
      </c>
      <c r="L169">
        <v>1</v>
      </c>
    </row>
    <row r="170" spans="1:12" x14ac:dyDescent="0.3">
      <c r="A170" t="s">
        <v>356</v>
      </c>
      <c r="B170" t="str">
        <f t="shared" si="4"/>
        <v>KX017598</v>
      </c>
      <c r="C170" t="s">
        <v>234</v>
      </c>
      <c r="D170" s="1" t="s">
        <v>357</v>
      </c>
      <c r="E170" t="s">
        <v>311</v>
      </c>
      <c r="F170" t="s">
        <v>102</v>
      </c>
      <c r="G170" t="s">
        <v>597</v>
      </c>
      <c r="H170" s="4" t="s">
        <v>598</v>
      </c>
      <c r="I170" t="s">
        <v>95</v>
      </c>
      <c r="L170">
        <v>1</v>
      </c>
    </row>
    <row r="171" spans="1:12" x14ac:dyDescent="0.3">
      <c r="A171" t="s">
        <v>358</v>
      </c>
      <c r="B171" t="str">
        <f t="shared" si="4"/>
        <v>KX017599</v>
      </c>
      <c r="C171" t="s">
        <v>234</v>
      </c>
      <c r="D171" s="1" t="s">
        <v>359</v>
      </c>
      <c r="E171" t="s">
        <v>311</v>
      </c>
      <c r="F171" t="s">
        <v>102</v>
      </c>
      <c r="G171" t="s">
        <v>597</v>
      </c>
      <c r="H171" s="4" t="s">
        <v>598</v>
      </c>
      <c r="I171" t="s">
        <v>95</v>
      </c>
      <c r="L171">
        <v>1</v>
      </c>
    </row>
    <row r="172" spans="1:12" x14ac:dyDescent="0.3">
      <c r="A172" t="s">
        <v>360</v>
      </c>
      <c r="B172" t="str">
        <f t="shared" si="4"/>
        <v>KX017600</v>
      </c>
      <c r="C172" t="s">
        <v>234</v>
      </c>
      <c r="D172" s="1" t="s">
        <v>361</v>
      </c>
      <c r="E172" t="s">
        <v>311</v>
      </c>
      <c r="F172" t="s">
        <v>102</v>
      </c>
      <c r="G172" t="s">
        <v>597</v>
      </c>
      <c r="H172" s="4" t="s">
        <v>598</v>
      </c>
      <c r="I172" t="s">
        <v>95</v>
      </c>
      <c r="L172">
        <v>1</v>
      </c>
    </row>
    <row r="173" spans="1:12" x14ac:dyDescent="0.3">
      <c r="A173" t="s">
        <v>362</v>
      </c>
      <c r="B173" t="str">
        <f t="shared" si="4"/>
        <v>KX017601</v>
      </c>
      <c r="C173" t="s">
        <v>234</v>
      </c>
      <c r="D173" s="1" t="s">
        <v>363</v>
      </c>
      <c r="E173" t="s">
        <v>311</v>
      </c>
      <c r="F173" t="s">
        <v>102</v>
      </c>
      <c r="G173" t="s">
        <v>597</v>
      </c>
      <c r="H173" s="4" t="s">
        <v>598</v>
      </c>
      <c r="I173" t="s">
        <v>95</v>
      </c>
      <c r="L173">
        <v>1</v>
      </c>
    </row>
    <row r="174" spans="1:12" x14ac:dyDescent="0.3">
      <c r="A174" t="s">
        <v>364</v>
      </c>
      <c r="B174" t="str">
        <f t="shared" si="4"/>
        <v>KX017602</v>
      </c>
      <c r="C174" t="s">
        <v>234</v>
      </c>
      <c r="D174" s="1" t="s">
        <v>365</v>
      </c>
      <c r="E174" t="s">
        <v>311</v>
      </c>
      <c r="F174" t="s">
        <v>102</v>
      </c>
      <c r="G174" t="s">
        <v>597</v>
      </c>
      <c r="H174" s="4" t="s">
        <v>598</v>
      </c>
      <c r="I174" t="s">
        <v>95</v>
      </c>
      <c r="L174">
        <v>1</v>
      </c>
    </row>
    <row r="175" spans="1:12" x14ac:dyDescent="0.3">
      <c r="A175" t="s">
        <v>366</v>
      </c>
      <c r="B175" t="str">
        <f t="shared" si="4"/>
        <v>KX017603</v>
      </c>
      <c r="C175" t="s">
        <v>234</v>
      </c>
      <c r="D175" s="1" t="s">
        <v>367</v>
      </c>
      <c r="E175" t="s">
        <v>311</v>
      </c>
      <c r="F175" t="s">
        <v>102</v>
      </c>
      <c r="G175" t="s">
        <v>597</v>
      </c>
      <c r="H175" s="4" t="s">
        <v>598</v>
      </c>
      <c r="I175" t="s">
        <v>95</v>
      </c>
      <c r="L175">
        <v>1</v>
      </c>
    </row>
    <row r="176" spans="1:12" x14ac:dyDescent="0.3">
      <c r="A176" t="s">
        <v>368</v>
      </c>
      <c r="B176" t="str">
        <f t="shared" si="4"/>
        <v>KX017604</v>
      </c>
      <c r="C176" t="s">
        <v>234</v>
      </c>
      <c r="D176" s="1" t="s">
        <v>369</v>
      </c>
      <c r="E176" t="s">
        <v>311</v>
      </c>
      <c r="F176" t="s">
        <v>102</v>
      </c>
      <c r="G176" t="s">
        <v>597</v>
      </c>
      <c r="H176" s="4" t="s">
        <v>598</v>
      </c>
      <c r="I176" t="s">
        <v>95</v>
      </c>
      <c r="L176">
        <v>1</v>
      </c>
    </row>
    <row r="177" spans="1:12" x14ac:dyDescent="0.3">
      <c r="A177" t="s">
        <v>309</v>
      </c>
      <c r="B177" t="str">
        <f t="shared" si="4"/>
        <v>KX017605</v>
      </c>
      <c r="C177" t="s">
        <v>234</v>
      </c>
      <c r="D177" s="1" t="s">
        <v>310</v>
      </c>
      <c r="E177" t="s">
        <v>311</v>
      </c>
      <c r="F177" t="s">
        <v>102</v>
      </c>
      <c r="G177" t="s">
        <v>597</v>
      </c>
      <c r="H177" s="4" t="s">
        <v>598</v>
      </c>
      <c r="I177" t="s">
        <v>590</v>
      </c>
      <c r="L177">
        <v>1</v>
      </c>
    </row>
    <row r="178" spans="1:12" x14ac:dyDescent="0.3">
      <c r="A178" t="s">
        <v>238</v>
      </c>
      <c r="B178" t="str">
        <f t="shared" si="4"/>
        <v>KY235622</v>
      </c>
      <c r="C178" t="s">
        <v>564</v>
      </c>
      <c r="D178" s="1" t="s">
        <v>239</v>
      </c>
      <c r="E178" t="s">
        <v>175</v>
      </c>
      <c r="F178" t="s">
        <v>102</v>
      </c>
      <c r="G178" t="s">
        <v>595</v>
      </c>
      <c r="H178" s="4" t="s">
        <v>572</v>
      </c>
      <c r="I178" t="s">
        <v>234</v>
      </c>
    </row>
    <row r="179" spans="1:12" x14ac:dyDescent="0.3">
      <c r="A179" t="s">
        <v>240</v>
      </c>
      <c r="B179" t="str">
        <f t="shared" si="4"/>
        <v>KY235623</v>
      </c>
      <c r="C179" t="s">
        <v>564</v>
      </c>
      <c r="D179" s="1" t="s">
        <v>241</v>
      </c>
      <c r="E179" t="s">
        <v>175</v>
      </c>
      <c r="F179" t="s">
        <v>102</v>
      </c>
      <c r="G179" t="s">
        <v>595</v>
      </c>
      <c r="H179" s="4" t="s">
        <v>572</v>
      </c>
      <c r="I179" t="s">
        <v>234</v>
      </c>
    </row>
    <row r="180" spans="1:12" x14ac:dyDescent="0.3">
      <c r="A180" t="s">
        <v>242</v>
      </c>
      <c r="B180" t="str">
        <f t="shared" si="4"/>
        <v>KY235624</v>
      </c>
      <c r="C180" t="s">
        <v>564</v>
      </c>
      <c r="D180" s="1" t="s">
        <v>243</v>
      </c>
      <c r="E180" t="s">
        <v>175</v>
      </c>
      <c r="F180" t="s">
        <v>102</v>
      </c>
      <c r="G180" t="s">
        <v>595</v>
      </c>
      <c r="H180" s="4" t="s">
        <v>572</v>
      </c>
      <c r="I180" t="s">
        <v>234</v>
      </c>
    </row>
    <row r="181" spans="1:12" x14ac:dyDescent="0.3">
      <c r="A181" t="s">
        <v>244</v>
      </c>
      <c r="B181" t="str">
        <f t="shared" si="4"/>
        <v>KY235625</v>
      </c>
      <c r="C181" t="s">
        <v>564</v>
      </c>
      <c r="D181" s="1" t="s">
        <v>245</v>
      </c>
      <c r="E181" t="s">
        <v>175</v>
      </c>
      <c r="F181" t="s">
        <v>102</v>
      </c>
      <c r="G181" t="s">
        <v>595</v>
      </c>
      <c r="H181" s="4" t="s">
        <v>572</v>
      </c>
      <c r="I181" t="s">
        <v>234</v>
      </c>
    </row>
    <row r="182" spans="1:12" x14ac:dyDescent="0.3">
      <c r="A182" t="s">
        <v>246</v>
      </c>
      <c r="B182" t="str">
        <f t="shared" si="4"/>
        <v>KY235626</v>
      </c>
      <c r="C182" t="s">
        <v>564</v>
      </c>
      <c r="D182" s="1" t="s">
        <v>247</v>
      </c>
      <c r="E182" t="s">
        <v>175</v>
      </c>
      <c r="F182" t="s">
        <v>102</v>
      </c>
      <c r="G182" t="s">
        <v>595</v>
      </c>
      <c r="H182" s="4" t="s">
        <v>572</v>
      </c>
      <c r="I182" t="s">
        <v>234</v>
      </c>
    </row>
    <row r="183" spans="1:12" x14ac:dyDescent="0.3">
      <c r="A183" t="s">
        <v>248</v>
      </c>
      <c r="B183" t="str">
        <f t="shared" si="4"/>
        <v>KY235627</v>
      </c>
      <c r="C183" t="s">
        <v>564</v>
      </c>
      <c r="D183" s="1" t="s">
        <v>249</v>
      </c>
      <c r="E183" t="s">
        <v>175</v>
      </c>
      <c r="F183" t="s">
        <v>102</v>
      </c>
      <c r="G183" t="s">
        <v>595</v>
      </c>
      <c r="H183" s="4" t="s">
        <v>572</v>
      </c>
      <c r="I183" t="s">
        <v>234</v>
      </c>
    </row>
    <row r="184" spans="1:12" x14ac:dyDescent="0.3">
      <c r="A184" t="s">
        <v>250</v>
      </c>
      <c r="B184" t="str">
        <f t="shared" si="4"/>
        <v>KY235628</v>
      </c>
      <c r="C184" t="s">
        <v>564</v>
      </c>
      <c r="D184" s="1" t="s">
        <v>251</v>
      </c>
      <c r="E184" t="s">
        <v>175</v>
      </c>
      <c r="F184" t="s">
        <v>102</v>
      </c>
      <c r="G184" t="s">
        <v>595</v>
      </c>
      <c r="H184" s="4" t="s">
        <v>572</v>
      </c>
      <c r="I184" t="s">
        <v>234</v>
      </c>
    </row>
    <row r="185" spans="1:12" x14ac:dyDescent="0.3">
      <c r="A185" t="s">
        <v>252</v>
      </c>
      <c r="B185" t="str">
        <f t="shared" si="4"/>
        <v>KY235629</v>
      </c>
      <c r="C185" t="s">
        <v>564</v>
      </c>
      <c r="D185" s="1" t="s">
        <v>253</v>
      </c>
      <c r="E185" t="s">
        <v>175</v>
      </c>
      <c r="F185" t="s">
        <v>102</v>
      </c>
      <c r="G185" t="s">
        <v>595</v>
      </c>
      <c r="H185" s="4" t="s">
        <v>572</v>
      </c>
      <c r="I185" t="s">
        <v>234</v>
      </c>
    </row>
    <row r="186" spans="1:12" x14ac:dyDescent="0.3">
      <c r="A186" t="s">
        <v>254</v>
      </c>
      <c r="B186" t="str">
        <f t="shared" si="4"/>
        <v>KY235630</v>
      </c>
      <c r="C186" t="s">
        <v>564</v>
      </c>
      <c r="D186" s="1" t="s">
        <v>255</v>
      </c>
      <c r="E186" t="s">
        <v>175</v>
      </c>
      <c r="F186" t="s">
        <v>102</v>
      </c>
      <c r="G186" t="s">
        <v>595</v>
      </c>
      <c r="H186" s="4" t="s">
        <v>572</v>
      </c>
      <c r="I186" t="s">
        <v>234</v>
      </c>
    </row>
    <row r="187" spans="1:12" x14ac:dyDescent="0.3">
      <c r="A187" t="s">
        <v>256</v>
      </c>
      <c r="B187" t="str">
        <f t="shared" si="4"/>
        <v>KY235631</v>
      </c>
      <c r="C187" t="s">
        <v>564</v>
      </c>
      <c r="D187" s="1" t="s">
        <v>257</v>
      </c>
      <c r="E187" t="s">
        <v>175</v>
      </c>
      <c r="F187" t="s">
        <v>102</v>
      </c>
      <c r="G187" t="s">
        <v>595</v>
      </c>
      <c r="H187" s="4" t="s">
        <v>572</v>
      </c>
      <c r="I187" t="s">
        <v>234</v>
      </c>
    </row>
    <row r="188" spans="1:12" x14ac:dyDescent="0.3">
      <c r="A188" t="s">
        <v>258</v>
      </c>
      <c r="B188" t="str">
        <f t="shared" si="4"/>
        <v>KY235632</v>
      </c>
      <c r="C188" t="s">
        <v>564</v>
      </c>
      <c r="D188" s="1" t="s">
        <v>259</v>
      </c>
      <c r="E188" t="s">
        <v>175</v>
      </c>
      <c r="F188" t="s">
        <v>102</v>
      </c>
      <c r="G188" t="s">
        <v>595</v>
      </c>
      <c r="H188" s="4" t="s">
        <v>572</v>
      </c>
      <c r="I188" t="s">
        <v>234</v>
      </c>
    </row>
    <row r="189" spans="1:12" x14ac:dyDescent="0.3">
      <c r="A189" t="s">
        <v>260</v>
      </c>
      <c r="B189" t="str">
        <f t="shared" si="4"/>
        <v>KY235633</v>
      </c>
      <c r="C189" t="s">
        <v>564</v>
      </c>
      <c r="D189" s="1" t="s">
        <v>261</v>
      </c>
      <c r="E189" t="s">
        <v>175</v>
      </c>
      <c r="F189" t="s">
        <v>102</v>
      </c>
      <c r="G189" t="s">
        <v>595</v>
      </c>
      <c r="H189" s="4" t="s">
        <v>572</v>
      </c>
      <c r="I189" t="s">
        <v>234</v>
      </c>
    </row>
    <row r="190" spans="1:12" x14ac:dyDescent="0.3">
      <c r="A190" t="s">
        <v>262</v>
      </c>
      <c r="B190" t="str">
        <f t="shared" si="4"/>
        <v>KY235634</v>
      </c>
      <c r="C190" t="s">
        <v>564</v>
      </c>
      <c r="D190" s="1" t="s">
        <v>263</v>
      </c>
      <c r="E190" t="s">
        <v>175</v>
      </c>
      <c r="F190" t="s">
        <v>102</v>
      </c>
      <c r="G190" t="s">
        <v>595</v>
      </c>
      <c r="H190" s="4" t="s">
        <v>572</v>
      </c>
      <c r="I190" t="s">
        <v>234</v>
      </c>
    </row>
    <row r="191" spans="1:12" x14ac:dyDescent="0.3">
      <c r="A191" t="s">
        <v>264</v>
      </c>
      <c r="B191" t="str">
        <f t="shared" si="4"/>
        <v>KY235635</v>
      </c>
      <c r="C191" t="s">
        <v>564</v>
      </c>
      <c r="D191" s="1" t="s">
        <v>265</v>
      </c>
      <c r="E191" t="s">
        <v>175</v>
      </c>
      <c r="F191" t="s">
        <v>102</v>
      </c>
      <c r="G191" t="s">
        <v>595</v>
      </c>
      <c r="H191" s="4" t="s">
        <v>572</v>
      </c>
      <c r="I191" t="s">
        <v>234</v>
      </c>
    </row>
    <row r="192" spans="1:12" x14ac:dyDescent="0.3">
      <c r="A192" t="s">
        <v>266</v>
      </c>
      <c r="B192" t="str">
        <f t="shared" si="4"/>
        <v>KY235636</v>
      </c>
      <c r="C192" t="s">
        <v>564</v>
      </c>
      <c r="D192" s="1" t="s">
        <v>267</v>
      </c>
      <c r="E192" t="s">
        <v>175</v>
      </c>
      <c r="F192" t="s">
        <v>102</v>
      </c>
      <c r="G192" t="s">
        <v>595</v>
      </c>
      <c r="H192" s="4" t="s">
        <v>572</v>
      </c>
      <c r="I192" t="s">
        <v>234</v>
      </c>
    </row>
    <row r="193" spans="1:9" x14ac:dyDescent="0.3">
      <c r="A193" t="s">
        <v>150</v>
      </c>
      <c r="B193" t="str">
        <f t="shared" si="4"/>
        <v>KY235637</v>
      </c>
      <c r="C193" t="s">
        <v>564</v>
      </c>
      <c r="D193" s="3" t="s">
        <v>151</v>
      </c>
      <c r="E193" t="s">
        <v>152</v>
      </c>
      <c r="F193" t="s">
        <v>102</v>
      </c>
      <c r="G193" t="s">
        <v>595</v>
      </c>
      <c r="H193" s="4" t="s">
        <v>572</v>
      </c>
      <c r="I193" t="s">
        <v>95</v>
      </c>
    </row>
    <row r="194" spans="1:9" x14ac:dyDescent="0.3">
      <c r="A194" t="s">
        <v>153</v>
      </c>
      <c r="B194" t="str">
        <f t="shared" si="4"/>
        <v>KY235638</v>
      </c>
      <c r="C194" t="s">
        <v>564</v>
      </c>
      <c r="D194" s="3" t="s">
        <v>154</v>
      </c>
      <c r="E194" t="s">
        <v>152</v>
      </c>
      <c r="F194" t="s">
        <v>102</v>
      </c>
      <c r="G194" t="s">
        <v>595</v>
      </c>
      <c r="H194" s="4" t="s">
        <v>572</v>
      </c>
      <c r="I194" t="s">
        <v>95</v>
      </c>
    </row>
    <row r="195" spans="1:9" x14ac:dyDescent="0.3">
      <c r="A195" t="s">
        <v>186</v>
      </c>
      <c r="B195" t="str">
        <f t="shared" si="4"/>
        <v>KY235639</v>
      </c>
      <c r="C195" t="s">
        <v>564</v>
      </c>
      <c r="D195" s="1" t="s">
        <v>187</v>
      </c>
      <c r="E195" t="s">
        <v>188</v>
      </c>
      <c r="F195" t="s">
        <v>102</v>
      </c>
      <c r="G195" t="s">
        <v>595</v>
      </c>
      <c r="H195" s="4" t="s">
        <v>572</v>
      </c>
      <c r="I195" t="s">
        <v>95</v>
      </c>
    </row>
    <row r="196" spans="1:9" x14ac:dyDescent="0.3">
      <c r="A196" t="s">
        <v>189</v>
      </c>
      <c r="B196" t="str">
        <f t="shared" si="4"/>
        <v>KY235640</v>
      </c>
      <c r="C196" t="s">
        <v>564</v>
      </c>
      <c r="D196" s="1" t="s">
        <v>190</v>
      </c>
      <c r="E196" t="s">
        <v>188</v>
      </c>
      <c r="F196" t="s">
        <v>102</v>
      </c>
      <c r="G196" t="s">
        <v>595</v>
      </c>
      <c r="H196" s="4" t="s">
        <v>572</v>
      </c>
      <c r="I196" t="s">
        <v>95</v>
      </c>
    </row>
    <row r="197" spans="1:9" x14ac:dyDescent="0.3">
      <c r="A197" t="s">
        <v>191</v>
      </c>
      <c r="B197" t="str">
        <f t="shared" si="4"/>
        <v>KY235641</v>
      </c>
      <c r="C197" t="s">
        <v>564</v>
      </c>
      <c r="D197" s="1" t="s">
        <v>192</v>
      </c>
      <c r="E197" t="s">
        <v>188</v>
      </c>
      <c r="F197" t="s">
        <v>102</v>
      </c>
      <c r="G197" t="s">
        <v>595</v>
      </c>
      <c r="H197" s="4" t="s">
        <v>572</v>
      </c>
      <c r="I197" t="s">
        <v>95</v>
      </c>
    </row>
    <row r="198" spans="1:9" x14ac:dyDescent="0.3">
      <c r="A198" t="s">
        <v>193</v>
      </c>
      <c r="B198" t="str">
        <f t="shared" si="4"/>
        <v>KY235642</v>
      </c>
      <c r="C198" t="s">
        <v>564</v>
      </c>
      <c r="D198" s="1" t="s">
        <v>194</v>
      </c>
      <c r="E198" t="s">
        <v>188</v>
      </c>
      <c r="F198" t="s">
        <v>102</v>
      </c>
      <c r="G198" t="s">
        <v>595</v>
      </c>
      <c r="H198" s="4" t="s">
        <v>572</v>
      </c>
      <c r="I198" t="s">
        <v>95</v>
      </c>
    </row>
    <row r="199" spans="1:9" x14ac:dyDescent="0.3">
      <c r="A199" t="s">
        <v>195</v>
      </c>
      <c r="B199" t="str">
        <f t="shared" si="4"/>
        <v>KY235643</v>
      </c>
      <c r="C199" t="s">
        <v>564</v>
      </c>
      <c r="D199" s="1" t="s">
        <v>196</v>
      </c>
      <c r="E199" t="s">
        <v>188</v>
      </c>
      <c r="F199" t="s">
        <v>102</v>
      </c>
      <c r="G199" t="s">
        <v>595</v>
      </c>
      <c r="H199" s="4" t="s">
        <v>572</v>
      </c>
      <c r="I199" t="s">
        <v>95</v>
      </c>
    </row>
    <row r="200" spans="1:9" x14ac:dyDescent="0.3">
      <c r="A200" t="s">
        <v>197</v>
      </c>
      <c r="B200" t="str">
        <f t="shared" si="4"/>
        <v>KY235644</v>
      </c>
      <c r="C200" t="s">
        <v>564</v>
      </c>
      <c r="D200" s="1" t="s">
        <v>198</v>
      </c>
      <c r="E200" t="s">
        <v>188</v>
      </c>
      <c r="F200" t="s">
        <v>102</v>
      </c>
      <c r="G200" t="s">
        <v>595</v>
      </c>
      <c r="H200" s="4" t="s">
        <v>572</v>
      </c>
      <c r="I200" t="s">
        <v>95</v>
      </c>
    </row>
    <row r="201" spans="1:9" x14ac:dyDescent="0.3">
      <c r="A201" t="s">
        <v>199</v>
      </c>
      <c r="B201" t="str">
        <f t="shared" si="4"/>
        <v>KY235645</v>
      </c>
      <c r="C201" t="s">
        <v>564</v>
      </c>
      <c r="D201" s="1" t="s">
        <v>200</v>
      </c>
      <c r="E201" t="s">
        <v>188</v>
      </c>
      <c r="F201" t="s">
        <v>102</v>
      </c>
      <c r="G201" t="s">
        <v>595</v>
      </c>
      <c r="H201" s="4" t="s">
        <v>572</v>
      </c>
      <c r="I201" t="s">
        <v>95</v>
      </c>
    </row>
    <row r="202" spans="1:9" x14ac:dyDescent="0.3">
      <c r="A202" t="s">
        <v>201</v>
      </c>
      <c r="B202" t="str">
        <f t="shared" si="4"/>
        <v>KY235646</v>
      </c>
      <c r="C202" t="s">
        <v>564</v>
      </c>
      <c r="D202" s="1" t="s">
        <v>202</v>
      </c>
      <c r="E202" t="s">
        <v>188</v>
      </c>
      <c r="F202" t="s">
        <v>102</v>
      </c>
      <c r="G202" t="s">
        <v>595</v>
      </c>
      <c r="H202" s="4" t="s">
        <v>572</v>
      </c>
      <c r="I202" t="s">
        <v>95</v>
      </c>
    </row>
    <row r="203" spans="1:9" x14ac:dyDescent="0.3">
      <c r="A203" t="s">
        <v>203</v>
      </c>
      <c r="B203" t="str">
        <f t="shared" si="4"/>
        <v>KY235647</v>
      </c>
      <c r="C203" t="s">
        <v>564</v>
      </c>
      <c r="D203" s="1" t="s">
        <v>204</v>
      </c>
      <c r="E203" t="s">
        <v>188</v>
      </c>
      <c r="F203" t="s">
        <v>102</v>
      </c>
      <c r="G203" t="s">
        <v>595</v>
      </c>
      <c r="H203" s="4" t="s">
        <v>572</v>
      </c>
      <c r="I203" t="s">
        <v>95</v>
      </c>
    </row>
    <row r="204" spans="1:9" x14ac:dyDescent="0.3">
      <c r="A204" t="s">
        <v>205</v>
      </c>
      <c r="B204" t="str">
        <f t="shared" ref="B204:B238" si="5">MID(A204,2,8)</f>
        <v>KY235648</v>
      </c>
      <c r="C204" t="s">
        <v>564</v>
      </c>
      <c r="D204" s="1" t="s">
        <v>206</v>
      </c>
      <c r="E204" t="s">
        <v>188</v>
      </c>
      <c r="F204" t="s">
        <v>102</v>
      </c>
      <c r="G204" t="s">
        <v>595</v>
      </c>
      <c r="H204" s="4" t="s">
        <v>572</v>
      </c>
      <c r="I204" t="s">
        <v>95</v>
      </c>
    </row>
    <row r="205" spans="1:9" x14ac:dyDescent="0.3">
      <c r="A205" t="s">
        <v>207</v>
      </c>
      <c r="B205" t="str">
        <f t="shared" si="5"/>
        <v>KY235649</v>
      </c>
      <c r="C205" t="s">
        <v>564</v>
      </c>
      <c r="D205" s="1" t="s">
        <v>208</v>
      </c>
      <c r="E205" t="s">
        <v>188</v>
      </c>
      <c r="F205" t="s">
        <v>102</v>
      </c>
      <c r="G205" t="s">
        <v>595</v>
      </c>
      <c r="H205" s="4" t="s">
        <v>572</v>
      </c>
      <c r="I205" t="s">
        <v>95</v>
      </c>
    </row>
    <row r="206" spans="1:9" x14ac:dyDescent="0.3">
      <c r="A206" t="s">
        <v>209</v>
      </c>
      <c r="B206" t="str">
        <f t="shared" si="5"/>
        <v>KY235650</v>
      </c>
      <c r="C206" t="s">
        <v>564</v>
      </c>
      <c r="D206" s="1" t="s">
        <v>210</v>
      </c>
      <c r="E206" t="s">
        <v>188</v>
      </c>
      <c r="F206" t="s">
        <v>102</v>
      </c>
      <c r="G206" t="s">
        <v>595</v>
      </c>
      <c r="H206" s="4" t="s">
        <v>572</v>
      </c>
      <c r="I206" t="s">
        <v>95</v>
      </c>
    </row>
    <row r="207" spans="1:9" x14ac:dyDescent="0.3">
      <c r="A207" t="s">
        <v>211</v>
      </c>
      <c r="B207" t="str">
        <f t="shared" si="5"/>
        <v>KY235651</v>
      </c>
      <c r="C207" t="s">
        <v>564</v>
      </c>
      <c r="D207" s="1" t="s">
        <v>212</v>
      </c>
      <c r="E207" t="s">
        <v>188</v>
      </c>
      <c r="F207" t="s">
        <v>102</v>
      </c>
      <c r="G207" t="s">
        <v>595</v>
      </c>
      <c r="H207" s="4" t="s">
        <v>572</v>
      </c>
      <c r="I207" t="s">
        <v>95</v>
      </c>
    </row>
    <row r="208" spans="1:9" x14ac:dyDescent="0.3">
      <c r="A208" t="s">
        <v>213</v>
      </c>
      <c r="B208" t="str">
        <f t="shared" si="5"/>
        <v>KY235652</v>
      </c>
      <c r="C208" t="s">
        <v>564</v>
      </c>
      <c r="D208" s="1" t="s">
        <v>214</v>
      </c>
      <c r="E208" t="s">
        <v>188</v>
      </c>
      <c r="F208" t="s">
        <v>102</v>
      </c>
      <c r="G208" t="s">
        <v>595</v>
      </c>
      <c r="H208" s="4" t="s">
        <v>572</v>
      </c>
      <c r="I208" t="s">
        <v>95</v>
      </c>
    </row>
    <row r="209" spans="1:9" x14ac:dyDescent="0.3">
      <c r="A209" t="s">
        <v>215</v>
      </c>
      <c r="B209" t="str">
        <f t="shared" si="5"/>
        <v>KY235653</v>
      </c>
      <c r="C209" t="s">
        <v>564</v>
      </c>
      <c r="D209" s="1" t="s">
        <v>216</v>
      </c>
      <c r="E209" t="s">
        <v>188</v>
      </c>
      <c r="F209" t="s">
        <v>102</v>
      </c>
      <c r="G209" t="s">
        <v>595</v>
      </c>
      <c r="H209" s="4" t="s">
        <v>572</v>
      </c>
      <c r="I209" t="s">
        <v>95</v>
      </c>
    </row>
    <row r="210" spans="1:9" x14ac:dyDescent="0.3">
      <c r="A210" t="s">
        <v>217</v>
      </c>
      <c r="B210" t="str">
        <f t="shared" si="5"/>
        <v>KY235654</v>
      </c>
      <c r="C210" t="s">
        <v>564</v>
      </c>
      <c r="D210" s="1" t="s">
        <v>218</v>
      </c>
      <c r="E210" t="s">
        <v>188</v>
      </c>
      <c r="F210" t="s">
        <v>102</v>
      </c>
      <c r="G210" t="s">
        <v>595</v>
      </c>
      <c r="H210" s="4" t="s">
        <v>572</v>
      </c>
      <c r="I210" t="s">
        <v>95</v>
      </c>
    </row>
    <row r="211" spans="1:9" x14ac:dyDescent="0.3">
      <c r="A211" t="s">
        <v>219</v>
      </c>
      <c r="B211" t="str">
        <f t="shared" si="5"/>
        <v>KY235655</v>
      </c>
      <c r="C211" t="s">
        <v>564</v>
      </c>
      <c r="D211" s="1" t="s">
        <v>220</v>
      </c>
      <c r="E211" t="s">
        <v>188</v>
      </c>
      <c r="F211" t="s">
        <v>102</v>
      </c>
      <c r="G211" t="s">
        <v>595</v>
      </c>
      <c r="H211" s="4" t="s">
        <v>572</v>
      </c>
      <c r="I211" t="s">
        <v>95</v>
      </c>
    </row>
    <row r="212" spans="1:9" x14ac:dyDescent="0.3">
      <c r="A212" t="s">
        <v>221</v>
      </c>
      <c r="B212" t="str">
        <f t="shared" si="5"/>
        <v>KY235656</v>
      </c>
      <c r="C212" t="s">
        <v>564</v>
      </c>
      <c r="D212" s="1" t="s">
        <v>222</v>
      </c>
      <c r="E212" t="s">
        <v>188</v>
      </c>
      <c r="F212" t="s">
        <v>102</v>
      </c>
      <c r="G212" t="s">
        <v>595</v>
      </c>
      <c r="H212" s="4" t="s">
        <v>572</v>
      </c>
      <c r="I212" t="s">
        <v>95</v>
      </c>
    </row>
    <row r="213" spans="1:9" x14ac:dyDescent="0.3">
      <c r="A213" t="s">
        <v>223</v>
      </c>
      <c r="B213" t="str">
        <f t="shared" si="5"/>
        <v>KY235657</v>
      </c>
      <c r="C213" t="s">
        <v>564</v>
      </c>
      <c r="D213" s="1" t="s">
        <v>224</v>
      </c>
      <c r="E213" t="s">
        <v>188</v>
      </c>
      <c r="F213" t="s">
        <v>102</v>
      </c>
      <c r="G213" t="s">
        <v>595</v>
      </c>
      <c r="H213" s="4" t="s">
        <v>572</v>
      </c>
      <c r="I213" t="s">
        <v>95</v>
      </c>
    </row>
    <row r="214" spans="1:9" x14ac:dyDescent="0.3">
      <c r="A214" t="s">
        <v>99</v>
      </c>
      <c r="B214" t="str">
        <f t="shared" si="5"/>
        <v>KY235658</v>
      </c>
      <c r="C214" t="s">
        <v>564</v>
      </c>
      <c r="D214" s="2" t="s">
        <v>100</v>
      </c>
      <c r="E214" t="s">
        <v>101</v>
      </c>
      <c r="F214" t="s">
        <v>102</v>
      </c>
      <c r="G214" t="s">
        <v>595</v>
      </c>
      <c r="H214" s="4" t="s">
        <v>572</v>
      </c>
      <c r="I214" t="s">
        <v>95</v>
      </c>
    </row>
    <row r="215" spans="1:9" x14ac:dyDescent="0.3">
      <c r="A215" t="s">
        <v>103</v>
      </c>
      <c r="B215" t="str">
        <f t="shared" si="5"/>
        <v>KY235659</v>
      </c>
      <c r="C215" t="s">
        <v>564</v>
      </c>
      <c r="D215" s="2" t="s">
        <v>104</v>
      </c>
      <c r="E215" t="s">
        <v>101</v>
      </c>
      <c r="F215" t="s">
        <v>102</v>
      </c>
      <c r="G215" t="s">
        <v>595</v>
      </c>
      <c r="H215" s="4" t="s">
        <v>572</v>
      </c>
      <c r="I215" t="s">
        <v>95</v>
      </c>
    </row>
    <row r="216" spans="1:9" x14ac:dyDescent="0.3">
      <c r="A216" t="s">
        <v>108</v>
      </c>
      <c r="B216" t="str">
        <f t="shared" si="5"/>
        <v>KY235660</v>
      </c>
      <c r="C216" t="s">
        <v>564</v>
      </c>
      <c r="D216" s="2" t="s">
        <v>109</v>
      </c>
      <c r="E216" t="s">
        <v>110</v>
      </c>
      <c r="F216" t="s">
        <v>102</v>
      </c>
      <c r="G216" t="s">
        <v>595</v>
      </c>
      <c r="H216" s="4" t="s">
        <v>572</v>
      </c>
      <c r="I216" t="s">
        <v>95</v>
      </c>
    </row>
    <row r="217" spans="1:9" x14ac:dyDescent="0.3">
      <c r="A217" t="s">
        <v>173</v>
      </c>
      <c r="B217" t="str">
        <f t="shared" si="5"/>
        <v>KY235661</v>
      </c>
      <c r="C217" t="s">
        <v>564</v>
      </c>
      <c r="D217" s="1" t="s">
        <v>174</v>
      </c>
      <c r="E217" t="s">
        <v>175</v>
      </c>
      <c r="F217" t="s">
        <v>102</v>
      </c>
      <c r="G217" t="s">
        <v>595</v>
      </c>
      <c r="H217" s="4" t="s">
        <v>572</v>
      </c>
      <c r="I217" t="s">
        <v>95</v>
      </c>
    </row>
    <row r="218" spans="1:9" x14ac:dyDescent="0.3">
      <c r="A218" t="s">
        <v>176</v>
      </c>
      <c r="B218" t="str">
        <f t="shared" si="5"/>
        <v>KY235662</v>
      </c>
      <c r="C218" t="s">
        <v>564</v>
      </c>
      <c r="D218" s="1" t="s">
        <v>177</v>
      </c>
      <c r="E218" t="s">
        <v>175</v>
      </c>
      <c r="F218" t="s">
        <v>102</v>
      </c>
      <c r="G218" t="s">
        <v>595</v>
      </c>
      <c r="H218" s="4" t="s">
        <v>572</v>
      </c>
      <c r="I218" t="s">
        <v>95</v>
      </c>
    </row>
    <row r="219" spans="1:9" x14ac:dyDescent="0.3">
      <c r="A219" t="s">
        <v>178</v>
      </c>
      <c r="B219" t="str">
        <f t="shared" si="5"/>
        <v>KY235663</v>
      </c>
      <c r="C219" t="s">
        <v>564</v>
      </c>
      <c r="D219" s="1" t="s">
        <v>179</v>
      </c>
      <c r="E219" t="s">
        <v>175</v>
      </c>
      <c r="F219" t="s">
        <v>102</v>
      </c>
      <c r="G219" t="s">
        <v>595</v>
      </c>
      <c r="H219" s="4" t="s">
        <v>572</v>
      </c>
      <c r="I219" t="s">
        <v>95</v>
      </c>
    </row>
    <row r="220" spans="1:9" x14ac:dyDescent="0.3">
      <c r="A220" t="s">
        <v>180</v>
      </c>
      <c r="B220" t="str">
        <f t="shared" si="5"/>
        <v>KY235664</v>
      </c>
      <c r="C220" t="s">
        <v>564</v>
      </c>
      <c r="D220" s="1" t="s">
        <v>181</v>
      </c>
      <c r="E220" t="s">
        <v>175</v>
      </c>
      <c r="F220" t="s">
        <v>102</v>
      </c>
      <c r="G220" t="s">
        <v>595</v>
      </c>
      <c r="H220" s="4" t="s">
        <v>572</v>
      </c>
      <c r="I220" t="s">
        <v>95</v>
      </c>
    </row>
    <row r="221" spans="1:9" x14ac:dyDescent="0.3">
      <c r="A221" t="s">
        <v>155</v>
      </c>
      <c r="B221" t="str">
        <f t="shared" si="5"/>
        <v>KY235665</v>
      </c>
      <c r="C221" t="s">
        <v>564</v>
      </c>
      <c r="D221" s="3" t="s">
        <v>156</v>
      </c>
      <c r="E221" t="s">
        <v>152</v>
      </c>
      <c r="F221" t="s">
        <v>102</v>
      </c>
      <c r="G221" t="s">
        <v>595</v>
      </c>
      <c r="H221" s="4" t="s">
        <v>572</v>
      </c>
      <c r="I221" t="s">
        <v>95</v>
      </c>
    </row>
    <row r="222" spans="1:9" x14ac:dyDescent="0.3">
      <c r="A222" t="s">
        <v>182</v>
      </c>
      <c r="B222" t="str">
        <f t="shared" si="5"/>
        <v>KY235666</v>
      </c>
      <c r="C222" t="s">
        <v>564</v>
      </c>
      <c r="D222" s="1" t="s">
        <v>183</v>
      </c>
      <c r="E222" t="s">
        <v>175</v>
      </c>
      <c r="F222" t="s">
        <v>102</v>
      </c>
      <c r="G222" t="s">
        <v>595</v>
      </c>
      <c r="H222" s="4" t="s">
        <v>572</v>
      </c>
      <c r="I222" t="s">
        <v>95</v>
      </c>
    </row>
    <row r="223" spans="1:9" x14ac:dyDescent="0.3">
      <c r="A223" t="s">
        <v>184</v>
      </c>
      <c r="B223" t="str">
        <f t="shared" si="5"/>
        <v>KY235667</v>
      </c>
      <c r="C223" t="s">
        <v>564</v>
      </c>
      <c r="D223" s="1" t="s">
        <v>185</v>
      </c>
      <c r="E223" t="s">
        <v>175</v>
      </c>
      <c r="F223" t="s">
        <v>102</v>
      </c>
      <c r="G223" t="s">
        <v>595</v>
      </c>
      <c r="H223" s="4" t="s">
        <v>572</v>
      </c>
      <c r="I223" t="s">
        <v>95</v>
      </c>
    </row>
    <row r="224" spans="1:9" x14ac:dyDescent="0.3">
      <c r="A224" t="s">
        <v>225</v>
      </c>
      <c r="B224" t="str">
        <f t="shared" si="5"/>
        <v>KY235668</v>
      </c>
      <c r="C224" t="s">
        <v>564</v>
      </c>
      <c r="D224" s="1" t="s">
        <v>226</v>
      </c>
      <c r="E224" t="s">
        <v>227</v>
      </c>
      <c r="F224" t="s">
        <v>102</v>
      </c>
      <c r="G224" t="s">
        <v>595</v>
      </c>
      <c r="H224" s="4" t="s">
        <v>572</v>
      </c>
      <c r="I224" t="s">
        <v>95</v>
      </c>
    </row>
    <row r="225" spans="1:14" x14ac:dyDescent="0.3">
      <c r="A225" t="s">
        <v>232</v>
      </c>
      <c r="B225" t="str">
        <f t="shared" si="5"/>
        <v>MH339606</v>
      </c>
      <c r="C225" t="s">
        <v>564</v>
      </c>
      <c r="D225" s="1" t="s">
        <v>233</v>
      </c>
      <c r="E225" t="s">
        <v>94</v>
      </c>
      <c r="F225" t="s">
        <v>14</v>
      </c>
      <c r="G225" t="s">
        <v>595</v>
      </c>
      <c r="H225" s="4" t="s">
        <v>592</v>
      </c>
      <c r="I225" t="s">
        <v>234</v>
      </c>
    </row>
    <row r="226" spans="1:14" x14ac:dyDescent="0.3">
      <c r="A226" t="s">
        <v>92</v>
      </c>
      <c r="B226" t="str">
        <f t="shared" si="5"/>
        <v>MH339607</v>
      </c>
      <c r="C226" t="s">
        <v>564</v>
      </c>
      <c r="D226" s="2" t="s">
        <v>93</v>
      </c>
      <c r="E226" t="s">
        <v>94</v>
      </c>
      <c r="F226" t="s">
        <v>14</v>
      </c>
      <c r="G226" t="s">
        <v>595</v>
      </c>
      <c r="H226" s="4" t="s">
        <v>592</v>
      </c>
      <c r="I226" t="s">
        <v>95</v>
      </c>
    </row>
    <row r="227" spans="1:14" x14ac:dyDescent="0.3">
      <c r="A227" t="s">
        <v>235</v>
      </c>
      <c r="B227" t="str">
        <f t="shared" si="5"/>
        <v>MH339608</v>
      </c>
      <c r="C227" t="s">
        <v>564</v>
      </c>
      <c r="D227" s="1" t="s">
        <v>236</v>
      </c>
      <c r="E227" t="s">
        <v>237</v>
      </c>
      <c r="F227" t="s">
        <v>14</v>
      </c>
      <c r="G227" t="s">
        <v>595</v>
      </c>
      <c r="H227" s="4" t="s">
        <v>592</v>
      </c>
      <c r="I227" t="s">
        <v>234</v>
      </c>
    </row>
    <row r="228" spans="1:14" x14ac:dyDescent="0.3">
      <c r="A228" t="s">
        <v>96</v>
      </c>
      <c r="B228" t="str">
        <f t="shared" si="5"/>
        <v>MH339609</v>
      </c>
      <c r="C228" t="s">
        <v>564</v>
      </c>
      <c r="D228" s="2" t="s">
        <v>97</v>
      </c>
      <c r="E228" t="s">
        <v>98</v>
      </c>
      <c r="F228" t="s">
        <v>14</v>
      </c>
      <c r="G228" t="s">
        <v>595</v>
      </c>
      <c r="H228" s="4" t="s">
        <v>592</v>
      </c>
      <c r="I228" t="s">
        <v>95</v>
      </c>
    </row>
    <row r="229" spans="1:14" x14ac:dyDescent="0.3">
      <c r="A229" t="s">
        <v>540</v>
      </c>
      <c r="B229" t="str">
        <f t="shared" si="5"/>
        <v>MK359658</v>
      </c>
      <c r="C229" t="s">
        <v>234</v>
      </c>
      <c r="D229" s="1" t="s">
        <v>541</v>
      </c>
      <c r="E229" t="s">
        <v>542</v>
      </c>
      <c r="F229" t="s">
        <v>543</v>
      </c>
      <c r="G229" t="s">
        <v>0</v>
      </c>
      <c r="H229" s="4" t="s">
        <v>579</v>
      </c>
      <c r="I229" t="s">
        <v>234</v>
      </c>
      <c r="L229">
        <v>0</v>
      </c>
    </row>
    <row r="230" spans="1:14" x14ac:dyDescent="0.3">
      <c r="A230" t="s">
        <v>544</v>
      </c>
      <c r="B230" t="str">
        <f t="shared" si="5"/>
        <v>MK359659</v>
      </c>
      <c r="C230" t="s">
        <v>234</v>
      </c>
      <c r="D230" s="1" t="s">
        <v>545</v>
      </c>
      <c r="E230" t="s">
        <v>542</v>
      </c>
      <c r="F230" t="s">
        <v>543</v>
      </c>
      <c r="G230" t="s">
        <v>0</v>
      </c>
      <c r="H230" s="4" t="s">
        <v>579</v>
      </c>
      <c r="I230" t="s">
        <v>234</v>
      </c>
      <c r="L230">
        <v>0</v>
      </c>
    </row>
    <row r="231" spans="1:14" x14ac:dyDescent="0.3">
      <c r="A231" t="s">
        <v>546</v>
      </c>
      <c r="B231" t="str">
        <f t="shared" si="5"/>
        <v>MK359660</v>
      </c>
      <c r="C231" t="s">
        <v>234</v>
      </c>
      <c r="D231" s="1" t="s">
        <v>547</v>
      </c>
      <c r="E231" t="s">
        <v>542</v>
      </c>
      <c r="F231" t="s">
        <v>543</v>
      </c>
      <c r="G231" t="s">
        <v>0</v>
      </c>
      <c r="H231" s="4" t="s">
        <v>579</v>
      </c>
      <c r="I231" t="s">
        <v>234</v>
      </c>
      <c r="L231">
        <v>0</v>
      </c>
    </row>
    <row r="232" spans="1:14" x14ac:dyDescent="0.3">
      <c r="A232" t="s">
        <v>548</v>
      </c>
      <c r="B232" t="str">
        <f t="shared" si="5"/>
        <v>MK359661</v>
      </c>
      <c r="C232" t="s">
        <v>234</v>
      </c>
      <c r="D232" s="1" t="s">
        <v>549</v>
      </c>
      <c r="E232" t="s">
        <v>542</v>
      </c>
      <c r="F232" t="s">
        <v>543</v>
      </c>
      <c r="G232" t="s">
        <v>0</v>
      </c>
      <c r="H232" s="4" t="s">
        <v>579</v>
      </c>
      <c r="I232" t="s">
        <v>234</v>
      </c>
      <c r="L232">
        <v>0</v>
      </c>
    </row>
    <row r="233" spans="1:14" x14ac:dyDescent="0.3">
      <c r="A233" t="s">
        <v>370</v>
      </c>
      <c r="B233" t="str">
        <f t="shared" si="5"/>
        <v>MK550661</v>
      </c>
      <c r="C233" t="s">
        <v>234</v>
      </c>
      <c r="D233" s="1" t="s">
        <v>371</v>
      </c>
      <c r="E233" t="s">
        <v>372</v>
      </c>
      <c r="F233" t="s">
        <v>102</v>
      </c>
      <c r="G233" t="s">
        <v>373</v>
      </c>
      <c r="H233" s="4" t="s">
        <v>374</v>
      </c>
      <c r="I233" t="s">
        <v>95</v>
      </c>
      <c r="L233">
        <v>1</v>
      </c>
    </row>
    <row r="234" spans="1:14" x14ac:dyDescent="0.3">
      <c r="A234" t="s">
        <v>281</v>
      </c>
      <c r="B234" t="str">
        <f t="shared" si="5"/>
        <v>MN064585</v>
      </c>
      <c r="C234" t="s">
        <v>95</v>
      </c>
      <c r="E234" t="s">
        <v>275</v>
      </c>
      <c r="F234" t="s">
        <v>276</v>
      </c>
      <c r="G234" t="s">
        <v>277</v>
      </c>
      <c r="H234" s="4" t="s">
        <v>278</v>
      </c>
      <c r="I234" t="s">
        <v>95</v>
      </c>
      <c r="L234">
        <v>0</v>
      </c>
    </row>
    <row r="235" spans="1:14" x14ac:dyDescent="0.3">
      <c r="A235" t="s">
        <v>290</v>
      </c>
      <c r="B235" t="str">
        <f t="shared" si="5"/>
        <v>MN064585</v>
      </c>
      <c r="C235" t="s">
        <v>95</v>
      </c>
      <c r="D235" s="1" t="s">
        <v>291</v>
      </c>
      <c r="E235" t="s">
        <v>292</v>
      </c>
      <c r="F235" t="s">
        <v>292</v>
      </c>
      <c r="G235" t="s">
        <v>277</v>
      </c>
      <c r="H235" s="4" t="s">
        <v>278</v>
      </c>
      <c r="I235" t="s">
        <v>95</v>
      </c>
      <c r="L235">
        <v>0</v>
      </c>
    </row>
    <row r="236" spans="1:14" x14ac:dyDescent="0.3">
      <c r="A236" t="s">
        <v>273</v>
      </c>
      <c r="B236" t="str">
        <f t="shared" si="5"/>
        <v>MN064624</v>
      </c>
      <c r="C236" t="s">
        <v>95</v>
      </c>
      <c r="D236" s="1" t="s">
        <v>274</v>
      </c>
      <c r="E236" t="s">
        <v>275</v>
      </c>
      <c r="F236" t="s">
        <v>276</v>
      </c>
      <c r="G236" t="s">
        <v>277</v>
      </c>
      <c r="H236" s="4" t="s">
        <v>278</v>
      </c>
      <c r="I236" t="s">
        <v>95</v>
      </c>
      <c r="L236">
        <v>0</v>
      </c>
    </row>
    <row r="237" spans="1:14" x14ac:dyDescent="0.3">
      <c r="A237" t="s">
        <v>279</v>
      </c>
      <c r="B237" t="str">
        <f t="shared" si="5"/>
        <v>MN064625</v>
      </c>
      <c r="C237" t="s">
        <v>95</v>
      </c>
      <c r="D237" s="1" t="s">
        <v>280</v>
      </c>
      <c r="E237" t="s">
        <v>275</v>
      </c>
      <c r="F237" t="s">
        <v>276</v>
      </c>
      <c r="G237" t="s">
        <v>277</v>
      </c>
      <c r="H237" s="4" t="s">
        <v>278</v>
      </c>
      <c r="I237" t="s">
        <v>95</v>
      </c>
      <c r="L237">
        <v>0</v>
      </c>
    </row>
    <row r="238" spans="1:14" ht="15" thickBot="1" x14ac:dyDescent="0.35">
      <c r="A238" t="s">
        <v>80</v>
      </c>
      <c r="B238" t="str">
        <f t="shared" si="5"/>
        <v>MW277712</v>
      </c>
      <c r="C238" t="s">
        <v>562</v>
      </c>
      <c r="D238" s="2" t="s">
        <v>81</v>
      </c>
      <c r="E238" t="s">
        <v>82</v>
      </c>
      <c r="F238" t="s">
        <v>70</v>
      </c>
      <c r="G238" t="s">
        <v>570</v>
      </c>
      <c r="H238" s="4" t="s">
        <v>571</v>
      </c>
      <c r="I238" t="s">
        <v>79</v>
      </c>
    </row>
    <row r="239" spans="1:14" ht="15" thickBot="1" x14ac:dyDescent="0.35">
      <c r="A239" t="s">
        <v>580</v>
      </c>
      <c r="B239" s="6" t="s">
        <v>580</v>
      </c>
      <c r="C239" t="s">
        <v>234</v>
      </c>
      <c r="E239" t="s">
        <v>581</v>
      </c>
      <c r="F239" t="s">
        <v>582</v>
      </c>
      <c r="G239" t="s">
        <v>583</v>
      </c>
      <c r="H239" s="4" t="s">
        <v>584</v>
      </c>
      <c r="I239" t="s">
        <v>95</v>
      </c>
      <c r="L239">
        <v>1</v>
      </c>
    </row>
    <row r="240" spans="1:14" x14ac:dyDescent="0.3">
      <c r="L240">
        <f>SUM(L2:L239)</f>
        <v>112</v>
      </c>
      <c r="M240">
        <f>L240/SUM(L$240:L$242)</f>
        <v>0.48908296943231439</v>
      </c>
      <c r="N240" t="s">
        <v>586</v>
      </c>
    </row>
    <row r="241" spans="1:15" x14ac:dyDescent="0.3">
      <c r="L241">
        <f>COUNTIF(L2:L239, L237)</f>
        <v>61</v>
      </c>
      <c r="M241">
        <f t="shared" ref="M241:M242" si="6">L241/SUM(L$240:L$242)</f>
        <v>0.26637554585152839</v>
      </c>
      <c r="N241" t="s">
        <v>587</v>
      </c>
    </row>
    <row r="242" spans="1:15" x14ac:dyDescent="0.3">
      <c r="L242">
        <f>COUNTBLANK(L11:L239)</f>
        <v>56</v>
      </c>
      <c r="M242">
        <f t="shared" si="6"/>
        <v>0.24454148471615719</v>
      </c>
      <c r="N242" t="s">
        <v>588</v>
      </c>
    </row>
    <row r="245" spans="1:15" x14ac:dyDescent="0.3">
      <c r="L245">
        <f>L240</f>
        <v>112</v>
      </c>
      <c r="M245">
        <f>L245/SUM(L$245:L$246)</f>
        <v>0.64739884393063585</v>
      </c>
      <c r="N245" t="s">
        <v>586</v>
      </c>
      <c r="O245" t="s">
        <v>591</v>
      </c>
    </row>
    <row r="246" spans="1:15" x14ac:dyDescent="0.3">
      <c r="L246">
        <f>L241</f>
        <v>61</v>
      </c>
      <c r="M246">
        <f>L246/SUM(L$245:L$246)</f>
        <v>0.35260115606936415</v>
      </c>
      <c r="N246" t="s">
        <v>587</v>
      </c>
    </row>
    <row r="248" spans="1:15" ht="120.6" customHeight="1" x14ac:dyDescent="0.35">
      <c r="A248" s="7" t="s">
        <v>607</v>
      </c>
      <c r="B248" s="7"/>
      <c r="C248" s="7"/>
      <c r="D248" s="7"/>
      <c r="E248" s="7"/>
      <c r="F248" s="7"/>
      <c r="G248" s="7"/>
      <c r="H248" s="7"/>
      <c r="I248" s="7"/>
      <c r="J248" s="7"/>
      <c r="K248" s="7"/>
      <c r="L248" s="7"/>
    </row>
  </sheetData>
  <sortState xmlns:xlrd2="http://schemas.microsoft.com/office/spreadsheetml/2017/richdata2" ref="A3:I1001">
    <sortCondition ref="A20:A1001"/>
  </sortState>
  <mergeCells count="2">
    <mergeCell ref="A1:L1"/>
    <mergeCell ref="A248:L248"/>
  </mergeCells>
  <phoneticPr fontId="1" type="noConversion"/>
  <hyperlinks>
    <hyperlink ref="H17" r:id="rId1" xr:uid="{A4C2F41F-E4E6-46CC-BD11-7046E3E664F1}"/>
    <hyperlink ref="H18" r:id="rId2" xr:uid="{F4FDFBB6-D058-4EDB-A4AE-6C13DF413C28}"/>
    <hyperlink ref="H19" r:id="rId3" xr:uid="{8460EA28-A0E6-4ED0-A52D-674F35808B4E}"/>
    <hyperlink ref="H20" r:id="rId4" xr:uid="{B9DFA36F-9B77-46B4-B417-A289F443406A}"/>
    <hyperlink ref="H24" r:id="rId5" xr:uid="{9342AE2C-3A01-441E-8CE5-B295277BF563}"/>
    <hyperlink ref="H67" r:id="rId6" xr:uid="{4EE52866-3C2B-4E4B-AB8E-2D6C252938F7}"/>
    <hyperlink ref="H68" r:id="rId7" xr:uid="{112BD6FA-B769-4441-AC4D-92D7FD4F4303}"/>
    <hyperlink ref="H69" r:id="rId8" xr:uid="{6FB16493-18F3-4B58-B8CC-0EF2F52D66A9}"/>
    <hyperlink ref="H70" r:id="rId9" xr:uid="{F8E521AD-1E9B-4643-8E6F-FABB7E437A17}"/>
    <hyperlink ref="H91" r:id="rId10" xr:uid="{699B81D6-AF88-4825-A5D6-7944A28E6EE0}"/>
    <hyperlink ref="H56" r:id="rId11" xr:uid="{183FE473-E05F-4B85-B920-74FAD2164757}"/>
    <hyperlink ref="H57" r:id="rId12" xr:uid="{AE7F4AAF-9063-4034-B3F2-C0758785E52F}"/>
    <hyperlink ref="H46" r:id="rId13" xr:uid="{7BECB1A3-89E0-4A90-BAFF-25AE85242B83}"/>
    <hyperlink ref="H47" r:id="rId14" xr:uid="{545E03EA-490B-4147-9F25-E04C6F5A3B9F}"/>
    <hyperlink ref="H48" r:id="rId15" xr:uid="{7E4CE046-7E50-4138-8D69-64B0380AA095}"/>
    <hyperlink ref="H49" r:id="rId16" xr:uid="{01015568-54CE-4346-AF52-8639C2414043}"/>
    <hyperlink ref="H50" r:id="rId17" xr:uid="{F372826A-C3B8-4299-97EC-5A27DBEAD560}"/>
    <hyperlink ref="H51" r:id="rId18" xr:uid="{3C3CD178-4E49-4D3F-8147-4A47B0EE1AB0}"/>
    <hyperlink ref="H52" r:id="rId19" xr:uid="{719B7D70-81C2-40E0-8890-CC4EF65DBD89}"/>
    <hyperlink ref="H53" r:id="rId20" xr:uid="{8C34120D-E4CB-489B-A611-0E186995394D}"/>
    <hyperlink ref="H54" r:id="rId21" xr:uid="{E4A47569-5F7C-4697-A398-71EE76021D92}"/>
    <hyperlink ref="H22" r:id="rId22" xr:uid="{5E8F9C28-D0C0-4968-B084-B84C36CE7E2D}"/>
    <hyperlink ref="H23" r:id="rId23" xr:uid="{A1244116-76E7-4B4E-BF5A-9A02DA82F252}"/>
    <hyperlink ref="H21" r:id="rId24" xr:uid="{E45826A1-949E-4196-8C47-F19AE48DC540}"/>
    <hyperlink ref="H15" r:id="rId25" xr:uid="{223B6DD0-7415-42CF-AB55-AD9890860B84}"/>
    <hyperlink ref="H238" r:id="rId26" xr:uid="{991E84BD-0BC3-47F3-9E2E-A0854A52FC72}"/>
    <hyperlink ref="H14" r:id="rId27" xr:uid="{72DBF03A-F39E-4863-B2C8-F53C1E533CB2}"/>
    <hyperlink ref="H214" r:id="rId28" xr:uid="{FCF8E309-0BCE-4FB4-88F6-4D34F434DC20}"/>
    <hyperlink ref="H215" r:id="rId29" xr:uid="{F1F78A63-34E1-48B6-868C-97447570FC8A}"/>
    <hyperlink ref="H11" r:id="rId30" xr:uid="{C0ED8E8B-AB17-4E34-A034-1543CD43065A}"/>
    <hyperlink ref="H12" r:id="rId31" xr:uid="{D1691E51-0A69-4C6C-86DB-C56877BCE34F}"/>
    <hyperlink ref="H13" r:id="rId32" xr:uid="{619283B5-180F-48EA-91AF-23247CF7F387}"/>
    <hyperlink ref="H16" r:id="rId33" xr:uid="{CBD0F7CC-A6C1-4C3A-9031-759A20C43049}"/>
    <hyperlink ref="H25" r:id="rId34" xr:uid="{540D60E7-ECA4-48F8-B88F-4BEC083FAC7D}"/>
    <hyperlink ref="H26" r:id="rId35" xr:uid="{03ED578C-243B-415E-8AF6-FB80CF1F3D3D}"/>
    <hyperlink ref="H27" r:id="rId36" xr:uid="{FC00C70F-F5B5-499B-9A6A-32A156A47BB8}"/>
    <hyperlink ref="H28" r:id="rId37" xr:uid="{3AACA158-F074-4820-9F52-DCF60BDE5E53}"/>
    <hyperlink ref="H29" r:id="rId38" xr:uid="{B047D1E1-B435-4C7E-87DD-6B40F29FA6C1}"/>
    <hyperlink ref="H30" r:id="rId39" xr:uid="{B3E9120B-AEB2-4817-8C6F-FD5ABC7DE8DA}"/>
    <hyperlink ref="H31" r:id="rId40" xr:uid="{185EF952-30D7-4FD4-874F-07A4F98F6A66}"/>
    <hyperlink ref="H32" r:id="rId41" xr:uid="{0B8A6785-EAD4-4288-827A-3E2BC813E6BE}"/>
    <hyperlink ref="H33" r:id="rId42" xr:uid="{363D3A4F-E3CA-46BD-B156-B3B927A3CB69}"/>
    <hyperlink ref="H34" r:id="rId43" xr:uid="{1CFBF982-B0D4-47E5-AB3E-8BC56F1D5959}"/>
    <hyperlink ref="H35" r:id="rId44" xr:uid="{284C1179-3376-4CEF-87EE-7B4460A05901}"/>
    <hyperlink ref="H38" r:id="rId45" xr:uid="{B69DCE24-4CAE-4C34-8695-D853106B553F}"/>
    <hyperlink ref="H40" r:id="rId46" xr:uid="{07254E10-3BEE-4901-A9A1-626E1FB72345}"/>
    <hyperlink ref="H41" r:id="rId47" xr:uid="{F9DD70CE-DD44-4CB7-B126-4B3268A30EA0}"/>
    <hyperlink ref="H42" r:id="rId48" xr:uid="{65E6759E-9B68-403C-9ECB-CE8CAAAAEBBB}"/>
    <hyperlink ref="H43" r:id="rId49" xr:uid="{40F42F2F-40B1-43A9-B433-BE0EFF9B79C2}"/>
    <hyperlink ref="H44" r:id="rId50" xr:uid="{D91FC080-7F75-46D3-A618-C25B2E77A6CF}"/>
    <hyperlink ref="H45" r:id="rId51" xr:uid="{E75A6EA4-999E-437E-A965-B395CDF83CCB}"/>
    <hyperlink ref="H55" r:id="rId52" xr:uid="{9B3213CB-8450-4815-B5D4-67246D3D65FC}"/>
    <hyperlink ref="H58" r:id="rId53" xr:uid="{971D1748-C06A-4373-91CE-B81F0AE8B16F}"/>
    <hyperlink ref="H59" r:id="rId54" xr:uid="{83B705D9-9EA2-40B9-A591-B82504C03605}"/>
    <hyperlink ref="H60" r:id="rId55" xr:uid="{48638A38-5138-4F7A-A54F-DC3CB95E6AD3}"/>
    <hyperlink ref="H61" r:id="rId56" xr:uid="{87CD0BA9-A1DD-4983-947D-621FC85C2709}"/>
    <hyperlink ref="H62" r:id="rId57" xr:uid="{B1BB75CF-99AB-4FEF-997B-24748CBD21A1}"/>
    <hyperlink ref="H63" r:id="rId58" xr:uid="{1FE6F860-83F2-410E-8717-0A0A0744F2B0}"/>
    <hyperlink ref="H64" r:id="rId59" xr:uid="{D1234998-519B-47C0-A997-D21CE7052AB3}"/>
    <hyperlink ref="H65" r:id="rId60" xr:uid="{A9DEFB5A-2A64-4BFD-BAEE-6322047DBDDE}"/>
    <hyperlink ref="H66" r:id="rId61" xr:uid="{11C31FFF-B283-4787-A747-1B9FA031FBD3}"/>
    <hyperlink ref="H71" r:id="rId62" xr:uid="{AF5D3F21-C88B-4D2A-8383-C334B7C57BF2}"/>
    <hyperlink ref="H72" r:id="rId63" xr:uid="{67E0E0B5-F1D2-4374-AC66-3783002344AA}"/>
    <hyperlink ref="H73" r:id="rId64" xr:uid="{29D484EA-CEC7-4917-9A00-D088881D5E02}"/>
    <hyperlink ref="H74" r:id="rId65" xr:uid="{B23913E0-9F36-4A23-9E9C-47DB979C80D0}"/>
    <hyperlink ref="H75" r:id="rId66" xr:uid="{15FB9FCF-2E2B-43A2-8944-4E96A88F1481}"/>
    <hyperlink ref="H76" r:id="rId67" xr:uid="{AD10BE89-DC4B-4F28-84FE-D7442E3F40C9}"/>
    <hyperlink ref="H77" r:id="rId68" xr:uid="{CA1A6732-3B15-47AB-AA96-A607E9B93799}"/>
    <hyperlink ref="H78" r:id="rId69" xr:uid="{8C866AF0-1F29-420D-B5CB-F120BD0163C7}"/>
    <hyperlink ref="H79" r:id="rId70" xr:uid="{8A065181-FC69-4181-8A26-793B788626B0}"/>
    <hyperlink ref="H80" r:id="rId71" xr:uid="{8E63E750-705E-4CD8-9C2B-D05DB68510FD}"/>
    <hyperlink ref="H81" r:id="rId72" xr:uid="{E93B8578-CA01-4FF8-97B3-360141FDE46A}"/>
    <hyperlink ref="H82" r:id="rId73" xr:uid="{431B28CB-7DFC-47B9-A944-1B8D93DD943A}"/>
    <hyperlink ref="H83" r:id="rId74" xr:uid="{196792BA-89CC-4737-9040-7E91AE0218DC}"/>
    <hyperlink ref="H84" r:id="rId75" xr:uid="{095D1A0D-5420-4F3E-AA2A-51E4BECC1E7B}"/>
    <hyperlink ref="H85" r:id="rId76" xr:uid="{AD9FAA4F-FA69-40A3-9606-3E676EA8C4D8}"/>
    <hyperlink ref="H86" r:id="rId77" xr:uid="{6028E41E-0F2E-4D8D-A6D4-2373FD705FB4}"/>
    <hyperlink ref="H87" r:id="rId78" xr:uid="{28DF9CCE-9CB1-4CA6-B8F9-870DD15F5F24}"/>
    <hyperlink ref="H88" r:id="rId79" xr:uid="{6D2C69B9-59FC-4176-AB71-B11A6217EA0B}"/>
    <hyperlink ref="H89" r:id="rId80" xr:uid="{FED4A0D1-32B6-4366-A417-31567DD41428}"/>
    <hyperlink ref="H90" r:id="rId81" xr:uid="{3E57076F-CB3E-42CB-BA40-E23C2A307A5B}"/>
    <hyperlink ref="H92" r:id="rId82" xr:uid="{418F36C2-6A0E-4CC1-9DE5-A53D03DB1E3E}"/>
    <hyperlink ref="H93" r:id="rId83" xr:uid="{32419165-0C69-44F5-A2E1-BE42BA43DE11}"/>
    <hyperlink ref="H94" r:id="rId84" xr:uid="{A7E2AFB0-085A-47D2-B2A2-8E96958FFC5C}"/>
    <hyperlink ref="H95" r:id="rId85" xr:uid="{428B4DEC-1F72-4EEA-ADD1-9D9AAEBA33CE}"/>
    <hyperlink ref="H96" r:id="rId86" xr:uid="{09876420-9AE3-479C-A92D-1FF85D180BAC}"/>
    <hyperlink ref="H97" r:id="rId87" xr:uid="{508AD0FA-E7D9-4B93-BCFB-2F82EAB1B184}"/>
    <hyperlink ref="H98" r:id="rId88" xr:uid="{01F1572C-72BE-4518-A4FF-06859845E1D5}"/>
    <hyperlink ref="H99" r:id="rId89" xr:uid="{761A20BD-17C4-454B-B733-C00BEAC36EAD}"/>
    <hyperlink ref="H100" r:id="rId90" xr:uid="{A4BD1379-1086-4B31-8285-F80CBCA6AC1F}"/>
    <hyperlink ref="H101" r:id="rId91" xr:uid="{322FEE57-7B51-4DA1-9120-C463932D94D1}"/>
    <hyperlink ref="H102" r:id="rId92" xr:uid="{C3579E1F-8465-47EE-83C1-B7082CDBCD4D}"/>
    <hyperlink ref="H103" r:id="rId93" xr:uid="{E269FA0D-5B01-44DB-9AB7-E24D28D6BBE7}"/>
    <hyperlink ref="H105" r:id="rId94" xr:uid="{1838F80F-6023-4E15-84C8-111061EFF4D8}"/>
    <hyperlink ref="H104" r:id="rId95" xr:uid="{E69EE8F6-9006-45A0-84B0-7E3B87564008}"/>
    <hyperlink ref="H106" r:id="rId96" xr:uid="{A3E8A27E-84EC-4159-8E01-76915B0A9856}"/>
    <hyperlink ref="H107" r:id="rId97" xr:uid="{20EB7864-86CD-4147-A0F2-AD63346486CF}"/>
    <hyperlink ref="H108" r:id="rId98" xr:uid="{FAF3E946-987F-4A1A-A681-5A976FB92BF1}"/>
    <hyperlink ref="H109" r:id="rId99" xr:uid="{B7C79AD1-378D-421C-AC69-D1EB894D3CA6}"/>
    <hyperlink ref="H110" r:id="rId100" xr:uid="{263B7983-1F6C-4404-8278-960C0BA7D77D}"/>
    <hyperlink ref="H111" r:id="rId101" xr:uid="{D79CAD0C-4AA9-4E58-8C0D-ECA652D27478}"/>
    <hyperlink ref="H112" r:id="rId102" xr:uid="{B93100B9-7B09-42A7-A84C-3191D60AE93B}"/>
    <hyperlink ref="H113" r:id="rId103" xr:uid="{70225128-F5E6-4F2C-A11E-CDEF3CA7A8FC}"/>
    <hyperlink ref="H114" r:id="rId104" xr:uid="{D1BD5523-728E-4F3D-A2CA-2CBBB1BBEDDE}"/>
    <hyperlink ref="H115" r:id="rId105" xr:uid="{46688587-882C-4CDB-83CA-498DDAA2F6F5}"/>
    <hyperlink ref="H116" r:id="rId106" xr:uid="{0A66F9F3-AA7A-4037-A4F1-9B4718FEE413}"/>
    <hyperlink ref="H117" r:id="rId107" xr:uid="{B008BB55-A51B-4C99-8913-60B7F212FD4B}"/>
    <hyperlink ref="H118" r:id="rId108" xr:uid="{04AA7B82-A8E0-49A3-B2B6-5F6746AC66C0}"/>
    <hyperlink ref="H119" r:id="rId109" xr:uid="{680DE593-7964-440B-B016-0EBECB68AFDE}"/>
    <hyperlink ref="H120" r:id="rId110" xr:uid="{B8CAAC65-480E-4D5F-B8B3-1CE397CEB59C}"/>
    <hyperlink ref="H123" r:id="rId111" xr:uid="{A7CB69B5-82EE-4BA9-A7F8-66B11696F131}"/>
    <hyperlink ref="H124" r:id="rId112" xr:uid="{BDBA1B94-BF36-4E60-AAFB-496768569644}"/>
    <hyperlink ref="H125" r:id="rId113" xr:uid="{97581B30-A287-4CD6-9F5D-B9B28E245E3B}"/>
    <hyperlink ref="H126" r:id="rId114" xr:uid="{AA2E3C48-9262-47B0-B5BB-6B15A7B9F0C7}"/>
    <hyperlink ref="H127" r:id="rId115" xr:uid="{9AD25F38-6C2A-4CB5-A842-0FAF60AE44C2}"/>
    <hyperlink ref="H121" r:id="rId116" xr:uid="{A5E67AC4-1DF9-42AF-A501-73C38AFE6F72}"/>
    <hyperlink ref="H122" r:id="rId117" xr:uid="{00C78771-C317-4736-AB58-EEE74303EFE8}"/>
    <hyperlink ref="H128" r:id="rId118" xr:uid="{E87D7111-E34B-4457-ADA1-443B24B580A6}"/>
    <hyperlink ref="H129" r:id="rId119" xr:uid="{F34547C8-263A-45DE-8ABF-C83D1D60B81C}"/>
    <hyperlink ref="H130" r:id="rId120" xr:uid="{D738C74F-C404-4AEF-A7A5-76C285DD32B9}"/>
    <hyperlink ref="H131" r:id="rId121" xr:uid="{88EEB452-FE70-408B-9AEA-EBA8538DE1CB}"/>
    <hyperlink ref="H132" r:id="rId122" xr:uid="{571566B9-92B1-42D4-A9D2-3328D3F8FC95}"/>
    <hyperlink ref="H133" r:id="rId123" xr:uid="{27AC54E6-64D9-4124-B051-929832724B2B}"/>
    <hyperlink ref="H135" r:id="rId124" xr:uid="{2E089DA0-69D8-4F82-89CA-9329BB7D346C}"/>
    <hyperlink ref="H136" r:id="rId125" xr:uid="{CB19306B-9E5E-4901-B60E-88964F7AB811}"/>
    <hyperlink ref="H134" r:id="rId126" xr:uid="{2B359D7C-C369-42E3-A10C-872E7CC7EDDC}"/>
    <hyperlink ref="H137" r:id="rId127" xr:uid="{FC6E8084-3972-40D5-BC47-2B8F3846E397}"/>
    <hyperlink ref="H138" r:id="rId128" xr:uid="{991ADF45-985D-454D-A1C9-046BE266F6B0}"/>
    <hyperlink ref="H139" r:id="rId129" xr:uid="{72174F0A-489C-4018-B828-BFFF01AD66A4}"/>
    <hyperlink ref="H140" r:id="rId130" xr:uid="{D97902A0-9250-431C-AEBF-5E7CCD909BE3}"/>
    <hyperlink ref="H141" r:id="rId131" xr:uid="{B33536E1-182B-43C1-B2F8-72B30598DD83}"/>
    <hyperlink ref="H143" r:id="rId132" xr:uid="{E8242097-A473-43A6-871B-FDF087965649}"/>
    <hyperlink ref="H144" r:id="rId133" xr:uid="{969C2C8D-FC41-4BC9-8EC1-DFDAE082B282}"/>
    <hyperlink ref="H145" r:id="rId134" xr:uid="{7E870B47-8C7B-4157-9181-99C87E9DEA7E}"/>
    <hyperlink ref="H146" r:id="rId135" xr:uid="{7177D561-04F0-47ED-AC70-1B8C292559BD}"/>
    <hyperlink ref="H142" r:id="rId136" xr:uid="{BC39923A-8854-4BC9-8D4F-B0C631213D6C}"/>
    <hyperlink ref="H147" r:id="rId137" xr:uid="{A3A79F37-B177-40B7-877B-032617957467}"/>
    <hyperlink ref="H148" r:id="rId138" xr:uid="{BEA3EE46-8529-4A33-AB90-7130BA7A114E}"/>
    <hyperlink ref="H149" r:id="rId139" xr:uid="{87C89569-35D7-44A9-A32A-05C30DD48D91}"/>
    <hyperlink ref="H150" r:id="rId140" xr:uid="{B58B118C-3971-4ACC-BDA7-AECD0458796D}"/>
    <hyperlink ref="H151" r:id="rId141" xr:uid="{0BAC9DBD-7DDF-416E-A3E2-316CA7AB9E68}"/>
    <hyperlink ref="H152" r:id="rId142" xr:uid="{133555E1-74D4-4FFD-8F5C-B4BF5E7A3410}"/>
    <hyperlink ref="H153" r:id="rId143" xr:uid="{9C72AE39-87BC-4673-B4EF-5666F75A066A}"/>
    <hyperlink ref="H154" r:id="rId144" xr:uid="{B03B7A8D-1093-4868-BBFB-77A79FCB1183}"/>
    <hyperlink ref="H155" r:id="rId145" xr:uid="{DA2D5C4A-B808-44BE-BBC3-81F9715F39C3}"/>
    <hyperlink ref="H156" r:id="rId146" xr:uid="{E5CB3765-2393-4A71-B7B2-DC1521EBE36E}"/>
    <hyperlink ref="H157" r:id="rId147" xr:uid="{4ED0835B-FBE1-4F48-ABFE-E05504DE48C9}"/>
    <hyperlink ref="H158" r:id="rId148" xr:uid="{7A05D86A-4073-4BC2-8815-3FE569A8FC0D}"/>
    <hyperlink ref="H159" r:id="rId149" xr:uid="{5A0F318D-7989-4DB0-9E6E-8CF42C7C487C}"/>
    <hyperlink ref="H160" r:id="rId150" xr:uid="{31C34F94-0ED1-48E5-A003-B17ABA434C37}"/>
    <hyperlink ref="H161" r:id="rId151" xr:uid="{A254991D-D5EE-46A0-B9F0-702F4821CB35}"/>
    <hyperlink ref="H162" r:id="rId152" xr:uid="{1F814775-4D97-433F-8B0B-93E48438FC0A}"/>
    <hyperlink ref="H163" r:id="rId153" xr:uid="{D1028A04-2613-458F-9C9B-E63AC3BB32AC}"/>
    <hyperlink ref="H164" r:id="rId154" xr:uid="{451C2B90-8988-4FD2-AAC7-46EE1D58659E}"/>
    <hyperlink ref="H165" r:id="rId155" xr:uid="{C37E075E-F7E4-46B9-AC60-E46FD13D3D04}"/>
    <hyperlink ref="H166" r:id="rId156" xr:uid="{14ED46D1-1563-455C-8F1B-4727DF95C808}"/>
    <hyperlink ref="H167" r:id="rId157" xr:uid="{B63AD125-F957-4271-A637-CF0BBA41C0DA}"/>
    <hyperlink ref="H168" r:id="rId158" xr:uid="{C9234140-7363-483A-8CCC-454B79E64B98}"/>
    <hyperlink ref="H178" r:id="rId159" xr:uid="{8C3F3770-6153-4C31-9DA3-7473F5130E38}"/>
    <hyperlink ref="H179" r:id="rId160" xr:uid="{7ED46BD9-8D65-49CF-BFD8-C0032BF08351}"/>
    <hyperlink ref="H180" r:id="rId161" xr:uid="{9A19D674-ED02-4A09-B24E-66A0C0489A92}"/>
    <hyperlink ref="H181" r:id="rId162" xr:uid="{06500CE5-E945-47EB-988A-9EA62B25635B}"/>
    <hyperlink ref="H182" r:id="rId163" xr:uid="{9639B631-D3F5-44C4-8BF4-277DACC2F399}"/>
    <hyperlink ref="H183" r:id="rId164" xr:uid="{41B366D6-0A81-400D-A4CF-60C532F24E3E}"/>
    <hyperlink ref="H184" r:id="rId165" xr:uid="{668A5763-C071-4915-AC34-CAA7E0794748}"/>
    <hyperlink ref="H185" r:id="rId166" xr:uid="{A99344CE-75BF-4F7A-991A-A45DAC305F0A}"/>
    <hyperlink ref="H186" r:id="rId167" xr:uid="{AFEE7219-223A-46DB-8670-660389756C2A}"/>
    <hyperlink ref="H187" r:id="rId168" xr:uid="{2BCE0F99-8A59-4D2C-A6B3-9BE1F3DCECAD}"/>
    <hyperlink ref="H188" r:id="rId169" xr:uid="{6175ED6F-6B64-4AF2-98AE-EDE369E1CEBC}"/>
    <hyperlink ref="H189" r:id="rId170" xr:uid="{AE660BB7-97D0-434F-BBB7-0280788362B8}"/>
    <hyperlink ref="H190" r:id="rId171" xr:uid="{0BFBFDE6-5C5A-492F-8F18-8673A8F2CBF6}"/>
    <hyperlink ref="H191" r:id="rId172" xr:uid="{5DC95007-A23E-4D05-B1BE-4709863AF939}"/>
    <hyperlink ref="H192" r:id="rId173" xr:uid="{33B30BBA-3CFB-44F5-B66B-76453C221989}"/>
    <hyperlink ref="H193" r:id="rId174" xr:uid="{D783449A-EAF3-4BA2-A617-1F15866DF5A9}"/>
    <hyperlink ref="H194" r:id="rId175" xr:uid="{FEF35052-1D94-4C80-9EE8-EDF0AD871596}"/>
    <hyperlink ref="H195" r:id="rId176" xr:uid="{BF67034D-B8F8-4A18-8287-78F7D55AB4FE}"/>
    <hyperlink ref="H196" r:id="rId177" xr:uid="{3767B7B8-5694-431F-84E1-15778B6C322A}"/>
    <hyperlink ref="H197" r:id="rId178" xr:uid="{5BDB9F97-13F6-4453-A761-E8FC76CF39B0}"/>
    <hyperlink ref="H198" r:id="rId179" xr:uid="{4C48CAC0-0CA5-4BFE-9D6B-7253FA3DEADA}"/>
    <hyperlink ref="H199" r:id="rId180" xr:uid="{194E7033-A24B-47D5-BA8C-2F9EF6E1753A}"/>
    <hyperlink ref="H200" r:id="rId181" xr:uid="{EB9ABABC-7227-4C3F-8342-E056A8F2B626}"/>
    <hyperlink ref="H201" r:id="rId182" xr:uid="{4CD5AFF9-1843-48D7-AF72-EE845A3CC224}"/>
    <hyperlink ref="H202" r:id="rId183" xr:uid="{C1BD953E-1733-46BB-A2DC-4280CF678884}"/>
    <hyperlink ref="H203" r:id="rId184" xr:uid="{B78DB813-5459-490A-ABAA-C59BB05077B5}"/>
    <hyperlink ref="H204" r:id="rId185" xr:uid="{AF0D77DB-9529-4C2B-9646-90B1CAA25B04}"/>
    <hyperlink ref="H205" r:id="rId186" xr:uid="{96C4F324-ACCD-4A41-9AA5-2EA50F9B894E}"/>
    <hyperlink ref="H206" r:id="rId187" xr:uid="{DE53DA96-453E-400F-AF50-80AF825B5692}"/>
    <hyperlink ref="H207" r:id="rId188" xr:uid="{EE0FBCDC-1835-4913-B7DD-30B15E82F371}"/>
    <hyperlink ref="H208" r:id="rId189" xr:uid="{79D02223-976A-411D-933F-854610B8BC6D}"/>
    <hyperlink ref="H209" r:id="rId190" xr:uid="{8CB4C05B-E6EA-4E17-AB17-8112ACD3D6BE}"/>
    <hyperlink ref="H210" r:id="rId191" xr:uid="{96E8D96F-725B-4ADC-83D0-4F2A7B83F8A8}"/>
    <hyperlink ref="H211" r:id="rId192" xr:uid="{261E9089-399A-48A1-A26D-FC98331A26DF}"/>
    <hyperlink ref="H212" r:id="rId193" xr:uid="{A2851119-3288-4765-832B-7C9BA99C9F75}"/>
    <hyperlink ref="H213" r:id="rId194" xr:uid="{F8C12E31-3144-46BB-BA5A-C892573C8D41}"/>
    <hyperlink ref="H216" r:id="rId195" xr:uid="{63BDF7E5-A9E5-438D-9E08-803354F66BAF}"/>
    <hyperlink ref="H217" r:id="rId196" xr:uid="{9905B96E-93A3-42A5-8113-F8C343C26715}"/>
    <hyperlink ref="H218" r:id="rId197" xr:uid="{F6240669-7A9E-44D4-AA9B-F074CE0830F6}"/>
    <hyperlink ref="H219" r:id="rId198" xr:uid="{DAFBDBC7-1AA8-4156-B776-B3D53F3E7629}"/>
    <hyperlink ref="H220" r:id="rId199" xr:uid="{1B96D6EC-1610-41CA-BCA4-B71F16BC5D4E}"/>
    <hyperlink ref="H221" r:id="rId200" xr:uid="{9977E9F9-C557-42AA-B44F-B93B3B6E4295}"/>
    <hyperlink ref="H222" r:id="rId201" xr:uid="{A248D05F-F8E9-4B51-95AB-907025DE6611}"/>
    <hyperlink ref="H223" r:id="rId202" xr:uid="{7477C224-800B-42CE-A048-0ED7566CF239}"/>
    <hyperlink ref="H224" r:id="rId203" xr:uid="{35831D6D-09D3-4C72-B4EE-BF040F3078C1}"/>
    <hyperlink ref="H225" r:id="rId204" xr:uid="{227DAAC1-5351-45DD-BD4E-97BDBBA386A6}"/>
    <hyperlink ref="H229" r:id="rId205" xr:uid="{3DF2D857-8884-4D82-9DF8-B5002B0AFA98}"/>
    <hyperlink ref="H233" r:id="rId206" xr:uid="{67CD05C8-7986-466A-9A40-14F777008815}"/>
    <hyperlink ref="H230" r:id="rId207" xr:uid="{82F8585F-C71B-40C2-8E8E-82D4CAEA7A4F}"/>
    <hyperlink ref="H231" r:id="rId208" xr:uid="{16D40C68-1F8B-4277-9C34-2905F37E52F2}"/>
    <hyperlink ref="H232" r:id="rId209" xr:uid="{4EFB4735-9C23-4F82-ADF8-3F2D740C6F6A}"/>
    <hyperlink ref="H234" r:id="rId210" xr:uid="{75006B87-FC36-42E3-BF31-C72077DA605F}"/>
    <hyperlink ref="H235" r:id="rId211" xr:uid="{2BA1E23C-AD08-4488-892D-86FE1F6308B7}"/>
    <hyperlink ref="H236" r:id="rId212" xr:uid="{B59EF1B0-2EB8-4037-9725-64F09A0A9D0F}"/>
    <hyperlink ref="H237" r:id="rId213" xr:uid="{DE3C10A0-A6F8-4406-8713-A815B57B6E3B}"/>
    <hyperlink ref="H239" r:id="rId214" xr:uid="{04CE2476-157F-4F83-B5CB-C2730A4A34D1}"/>
    <hyperlink ref="H226" r:id="rId215" xr:uid="{DBF21B3F-F847-4D55-B791-28354C292AEA}"/>
    <hyperlink ref="H227" r:id="rId216" xr:uid="{60446451-81C5-4747-B5DE-57D92AA11E63}"/>
    <hyperlink ref="H228" r:id="rId217" xr:uid="{F00F99C4-F1FB-435A-8372-4E427EE4F122}"/>
    <hyperlink ref="H39" r:id="rId218" display="http://dx.doi.org/10.5635/KJSZ.2011.27.2.159" xr:uid="{9BAFE6EC-5F39-4589-BDAB-AAD200F456DD}"/>
  </hyperlinks>
  <pageMargins left="0.7" right="0.7" top="0.75" bottom="0.75" header="0.3" footer="0.3"/>
  <pageSetup paperSize="9" orientation="portrait" r:id="rId219"/>
  <drawing r:id="rId220"/>
  <legacyDrawing r:id="rId22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Sequences Table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c:creator>
  <cp:lastModifiedBy>t</cp:lastModifiedBy>
  <dcterms:created xsi:type="dcterms:W3CDTF">2015-06-05T18:19:34Z</dcterms:created>
  <dcterms:modified xsi:type="dcterms:W3CDTF">2023-06-16T15:42:13Z</dcterms:modified>
</cp:coreProperties>
</file>