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95"/>
  </bookViews>
  <sheets>
    <sheet name="Лист1" sheetId="1" r:id="rId1"/>
    <sheet name="Лист2" sheetId="2" r:id="rId2"/>
  </sheets>
  <calcPr calcId="144525"/>
</workbook>
</file>

<file path=xl/sharedStrings.xml><?xml version="1.0" encoding="utf-8"?>
<sst xmlns="http://schemas.openxmlformats.org/spreadsheetml/2006/main" count="209" uniqueCount="67">
  <si>
    <t>Ponomareva et al.</t>
  </si>
  <si>
    <t>Table S4.</t>
  </si>
  <si>
    <t xml:space="preserve">Depth/ corrected depth - age control points, sedimentation rates, and datums in Sites 882A and 884B, and core MD01-2416. </t>
  </si>
  <si>
    <t>Core MD01-2416</t>
  </si>
  <si>
    <t>Site 882A</t>
  </si>
  <si>
    <t>Site 884B</t>
  </si>
  <si>
    <t>Core depth (m)</t>
  </si>
  <si>
    <t>Corrected core depth (m)</t>
  </si>
  <si>
    <t>Age  
(ka)</t>
  </si>
  <si>
    <t>SR 
(cm/kyr)</t>
  </si>
  <si>
    <t>Datum</t>
  </si>
  <si>
    <t>Reference*</t>
  </si>
  <si>
    <t>Laschamp</t>
  </si>
  <si>
    <r>
      <rPr>
        <sz val="10"/>
        <color theme="1"/>
        <rFont val="Times New Roman"/>
        <charset val="204"/>
      </rPr>
      <t>Benthic</t>
    </r>
    <r>
      <rPr>
        <vertAlign val="superscript"/>
        <sz val="10"/>
        <color theme="1"/>
        <rFont val="Times New Roman"/>
        <charset val="204"/>
      </rPr>
      <t xml:space="preserve"> </t>
    </r>
    <r>
      <rPr>
        <sz val="10"/>
        <color theme="1"/>
        <rFont val="Symbol"/>
        <charset val="204"/>
      </rPr>
      <t>d</t>
    </r>
    <r>
      <rPr>
        <vertAlign val="superscript"/>
        <sz val="10"/>
        <color theme="1"/>
        <rFont val="Times New Roman"/>
        <charset val="204"/>
      </rPr>
      <t>18</t>
    </r>
    <r>
      <rPr>
        <sz val="10"/>
        <color theme="1"/>
        <rFont val="Times New Roman"/>
        <charset val="204"/>
      </rPr>
      <t>O max.</t>
    </r>
  </si>
  <si>
    <t>RPI max.</t>
  </si>
  <si>
    <t>RPI min.</t>
  </si>
  <si>
    <t>Post-Blake</t>
  </si>
  <si>
    <t>Blake</t>
  </si>
  <si>
    <t>Post Blake</t>
  </si>
  <si>
    <t>Iceland Basin</t>
  </si>
  <si>
    <r>
      <rPr>
        <sz val="10"/>
        <color theme="1"/>
        <rFont val="Times New Roman"/>
        <charset val="204"/>
      </rPr>
      <t>Benthic</t>
    </r>
    <r>
      <rPr>
        <vertAlign val="superscript"/>
        <sz val="10"/>
        <color theme="1"/>
        <rFont val="Times New Roman"/>
        <charset val="204"/>
      </rPr>
      <t xml:space="preserve"> 18</t>
    </r>
    <r>
      <rPr>
        <sz val="10"/>
        <color theme="1"/>
        <rFont val="Times New Roman"/>
        <charset val="204"/>
      </rPr>
      <t>O min.</t>
    </r>
  </si>
  <si>
    <t>Pringle Falls 1</t>
  </si>
  <si>
    <t>Pringle Falls 2</t>
  </si>
  <si>
    <t>Portuguese Orphan</t>
  </si>
  <si>
    <t>Orphan Knoll</t>
  </si>
  <si>
    <r>
      <rPr>
        <sz val="10"/>
        <color theme="1"/>
        <rFont val="Times New Roman"/>
        <charset val="204"/>
      </rPr>
      <t>Benthic</t>
    </r>
    <r>
      <rPr>
        <vertAlign val="superscript"/>
        <sz val="10"/>
        <color theme="1"/>
        <rFont val="Times New Roman"/>
        <charset val="204"/>
      </rPr>
      <t xml:space="preserve"> </t>
    </r>
    <r>
      <rPr>
        <sz val="10"/>
        <color theme="1"/>
        <rFont val="Symbol"/>
        <charset val="204"/>
      </rPr>
      <t>d</t>
    </r>
    <r>
      <rPr>
        <vertAlign val="superscript"/>
        <sz val="10"/>
        <color theme="1"/>
        <rFont val="Times New Roman"/>
        <charset val="204"/>
      </rPr>
      <t>18</t>
    </r>
    <r>
      <rPr>
        <sz val="10"/>
        <color theme="1"/>
        <rFont val="Times New Roman"/>
        <charset val="204"/>
      </rPr>
      <t>O min.</t>
    </r>
  </si>
  <si>
    <t>Big Lost</t>
  </si>
  <si>
    <t>16.600</t>
  </si>
  <si>
    <t>Osaka Bay</t>
  </si>
  <si>
    <t>La Palma</t>
  </si>
  <si>
    <t>Matuyama / Brunhes</t>
  </si>
  <si>
    <t>MB precusor</t>
  </si>
  <si>
    <t>Kamikatsura</t>
  </si>
  <si>
    <t>Santa Rosa</t>
  </si>
  <si>
    <t>Top Jaramillo</t>
  </si>
  <si>
    <t>Base Jaramillo</t>
  </si>
  <si>
    <t>Punaruu</t>
  </si>
  <si>
    <t>Top Cobb Mountain</t>
  </si>
  <si>
    <t>Base Cobb Mountain</t>
  </si>
  <si>
    <t>Gardar</t>
  </si>
  <si>
    <t>Gilsa</t>
  </si>
  <si>
    <t>Top Olduvai</t>
  </si>
  <si>
    <t>Base Olduvai</t>
  </si>
  <si>
    <t>Top Feni</t>
  </si>
  <si>
    <t>Base Feni</t>
  </si>
  <si>
    <t>Gauss / Matuyama</t>
  </si>
  <si>
    <t>Top Kaena</t>
  </si>
  <si>
    <t>Base Kaena</t>
  </si>
  <si>
    <t>Top Mammoth</t>
  </si>
  <si>
    <t>Base Mammoth</t>
  </si>
  <si>
    <t>Gauss/ Gilbert</t>
  </si>
  <si>
    <t>Gilbert / Gauss</t>
  </si>
  <si>
    <t>Top Cochiti</t>
  </si>
  <si>
    <t>Base Cochiti</t>
  </si>
  <si>
    <t>Top Nunivak</t>
  </si>
  <si>
    <t>Base Nunivak</t>
  </si>
  <si>
    <t>Top Sidufjall</t>
  </si>
  <si>
    <t>Base Sidufjall</t>
  </si>
  <si>
    <t>Top Thvera</t>
  </si>
  <si>
    <t>Base Thvera</t>
  </si>
  <si>
    <t>RPI mid point.</t>
  </si>
  <si>
    <t>DS114 tephra age in Site 884B</t>
  </si>
  <si>
    <t>this study</t>
  </si>
  <si>
    <t>C3An/ Gilbert</t>
  </si>
  <si>
    <t>Base C3An</t>
  </si>
  <si>
    <t>Notes:</t>
  </si>
  <si>
    <t>*References: 1 - LR04 (Lisiecki and Raymo, 2005); 2 - PICO-1500 (Channell et al.,  2020); 3 - NARPI-2200 (Channell et al., 2020); 4 - GPTS (Lourens et al., 2004; Ogg, 2012). RPI - Relative paleointensity.</t>
  </si>
</sst>
</file>

<file path=xl/styles.xml><?xml version="1.0" encoding="utf-8"?>
<styleSheet xmlns="http://schemas.openxmlformats.org/spreadsheetml/2006/main">
  <numFmts count="6">
    <numFmt numFmtId="176" formatCode="_-* #,##0.00\ &quot;₽&quot;_-;\-* #,##0.00\ &quot;₽&quot;_-;_-* \-??\ &quot;₽&quot;_-;_-@_-"/>
    <numFmt numFmtId="41" formatCode="_-* #,##0_-;\-* #,##0_-;_-* &quot;-&quot;_-;_-@_-"/>
    <numFmt numFmtId="43" formatCode="_-* #,##0.00_-;\-* #,##0.00_-;_-* &quot;-&quot;??_-;_-@_-"/>
    <numFmt numFmtId="177" formatCode="0.000"/>
    <numFmt numFmtId="178" formatCode="_-* #,##0\ &quot;₽&quot;_-;\-* #,##0\ &quot;₽&quot;_-;_-* &quot;-&quot;\ &quot;₽&quot;_-;_-@_-"/>
    <numFmt numFmtId="179" formatCode="0.0"/>
  </numFmts>
  <fonts count="27">
    <font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0"/>
      <color theme="1"/>
      <name val="Times New Roman"/>
      <charset val="204"/>
    </font>
    <font>
      <b/>
      <sz val="10"/>
      <color theme="1"/>
      <name val="Times New Roman"/>
      <charset val="134"/>
    </font>
    <font>
      <sz val="10"/>
      <name val="Times New Roman"/>
      <charset val="204"/>
    </font>
    <font>
      <sz val="10"/>
      <name val="Times New Roman"/>
      <charset val="134"/>
    </font>
    <font>
      <vertAlign val="superscript"/>
      <sz val="10"/>
      <color theme="1"/>
      <name val="Times New Roman"/>
      <charset val="204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0"/>
      <color theme="1"/>
      <name val="Symbol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10" applyNumberFormat="0" applyAlignment="0" applyProtection="0">
      <alignment vertical="center"/>
    </xf>
    <xf numFmtId="0" fontId="8" fillId="3" borderId="9" applyNumberFormat="0" applyAlignment="0" applyProtection="0">
      <alignment vertical="center"/>
    </xf>
    <xf numFmtId="0" fontId="13" fillId="11" borderId="10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177" fontId="2" fillId="0" borderId="0" xfId="0" applyNumberFormat="1" applyFont="1" applyFill="1" applyBorder="1" applyAlignment="1">
      <alignment horizontal="left"/>
    </xf>
    <xf numFmtId="177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 vertical="center"/>
    </xf>
    <xf numFmtId="179" fontId="2" fillId="0" borderId="0" xfId="0" applyNumberFormat="1" applyFont="1" applyFill="1" applyBorder="1" applyAlignment="1">
      <alignment horizontal="left"/>
    </xf>
    <xf numFmtId="179" fontId="1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77" fontId="1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left" vertical="top" wrapText="1"/>
    </xf>
    <xf numFmtId="179" fontId="1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" fontId="5" fillId="0" borderId="2" xfId="0" applyNumberFormat="1" applyFont="1" applyFill="1" applyBorder="1" applyAlignment="1">
      <alignment horizontal="left" vertical="top" wrapText="1"/>
    </xf>
    <xf numFmtId="177" fontId="4" fillId="0" borderId="1" xfId="0" applyNumberFormat="1" applyFont="1" applyFill="1" applyBorder="1" applyAlignment="1">
      <alignment horizontal="left" vertical="top" wrapText="1"/>
    </xf>
    <xf numFmtId="177" fontId="1" fillId="0" borderId="4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 wrapText="1"/>
    </xf>
    <xf numFmtId="179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" fontId="4" fillId="0" borderId="5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/>
    </xf>
    <xf numFmtId="1" fontId="2" fillId="0" borderId="5" xfId="0" applyNumberFormat="1" applyFont="1" applyFill="1" applyBorder="1" applyAlignment="1">
      <alignment horizontal="left"/>
    </xf>
    <xf numFmtId="177" fontId="2" fillId="0" borderId="4" xfId="0" applyNumberFormat="1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 wrapText="1"/>
    </xf>
    <xf numFmtId="177" fontId="4" fillId="0" borderId="4" xfId="0" applyNumberFormat="1" applyFont="1" applyFill="1" applyBorder="1" applyAlignment="1">
      <alignment horizontal="left" wrapText="1"/>
    </xf>
    <xf numFmtId="177" fontId="4" fillId="0" borderId="0" xfId="0" applyNumberFormat="1" applyFont="1" applyFill="1" applyBorder="1" applyAlignment="1">
      <alignment horizontal="left"/>
    </xf>
    <xf numFmtId="177" fontId="2" fillId="0" borderId="4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left"/>
    </xf>
    <xf numFmtId="177" fontId="4" fillId="0" borderId="4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9" fontId="4" fillId="0" borderId="2" xfId="0" applyNumberFormat="1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left" vertical="top" wrapText="1"/>
    </xf>
    <xf numFmtId="179" fontId="1" fillId="0" borderId="2" xfId="0" applyNumberFormat="1" applyFont="1" applyBorder="1" applyAlignment="1">
      <alignment horizontal="left" vertical="top" wrapText="1"/>
    </xf>
    <xf numFmtId="179" fontId="2" fillId="0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/>
    </xf>
    <xf numFmtId="177" fontId="2" fillId="0" borderId="4" xfId="0" applyNumberFormat="1" applyFont="1" applyFill="1" applyBorder="1" applyAlignment="1">
      <alignment horizontal="left" wrapText="1"/>
    </xf>
    <xf numFmtId="179" fontId="4" fillId="0" borderId="0" xfId="0" applyNumberFormat="1" applyFont="1" applyFill="1" applyBorder="1" applyAlignment="1">
      <alignment horizontal="left" wrapText="1"/>
    </xf>
    <xf numFmtId="179" fontId="4" fillId="0" borderId="0" xfId="0" applyNumberFormat="1" applyFont="1" applyFill="1" applyBorder="1" applyAlignment="1">
      <alignment horizontal="left"/>
    </xf>
    <xf numFmtId="179" fontId="4" fillId="0" borderId="0" xfId="0" applyNumberFormat="1" applyFont="1" applyFill="1" applyBorder="1" applyAlignment="1">
      <alignment horizontal="left"/>
    </xf>
    <xf numFmtId="17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5" fillId="0" borderId="3" xfId="0" applyNumberFormat="1" applyFont="1" applyFill="1" applyBorder="1" applyAlignment="1">
      <alignment horizontal="left" vertical="top" wrapText="1"/>
    </xf>
    <xf numFmtId="179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77" fontId="2" fillId="0" borderId="6" xfId="0" applyNumberFormat="1" applyFont="1" applyFill="1" applyBorder="1" applyAlignment="1">
      <alignment horizontal="left"/>
    </xf>
    <xf numFmtId="177" fontId="2" fillId="0" borderId="7" xfId="0" applyNumberFormat="1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179" fontId="1" fillId="0" borderId="7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left" wrapText="1"/>
    </xf>
    <xf numFmtId="1" fontId="4" fillId="0" borderId="8" xfId="0" applyNumberFormat="1" applyFont="1" applyFill="1" applyBorder="1" applyAlignment="1">
      <alignment horizontal="left"/>
    </xf>
    <xf numFmtId="177" fontId="4" fillId="0" borderId="7" xfId="0" applyNumberFormat="1" applyFont="1" applyFill="1" applyBorder="1" applyAlignment="1">
      <alignment horizontal="left"/>
    </xf>
    <xf numFmtId="177" fontId="1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Border="1" applyAlignment="1">
      <alignment horizontal="left"/>
    </xf>
    <xf numFmtId="177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9" fontId="1" fillId="0" borderId="7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1" fontId="4" fillId="0" borderId="0" xfId="7" applyNumberFormat="1" applyFont="1" applyFill="1" applyBorder="1" applyAlignment="1">
      <alignment horizontal="left"/>
    </xf>
    <xf numFmtId="1" fontId="4" fillId="0" borderId="7" xfId="7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 vertical="center"/>
    </xf>
    <xf numFmtId="2" fontId="4" fillId="0" borderId="0" xfId="0" applyNumberFormat="1" applyFont="1" applyFill="1" applyBorder="1" applyAlignment="1">
      <alignment horizontal="left"/>
    </xf>
    <xf numFmtId="179" fontId="1" fillId="0" borderId="0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0" fontId="4" fillId="0" borderId="0" xfId="7" applyNumberFormat="1" applyFont="1" applyFill="1" applyBorder="1" applyAlignment="1">
      <alignment horizontal="left"/>
    </xf>
    <xf numFmtId="0" fontId="4" fillId="0" borderId="7" xfId="7" applyNumberFormat="1" applyFont="1" applyFill="1" applyBorder="1" applyAlignment="1">
      <alignment horizontal="left"/>
    </xf>
    <xf numFmtId="1" fontId="2" fillId="0" borderId="8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Обычный 3" xfId="14"/>
    <cellStyle name="40% — Акцент4" xfId="15" builtinId="43"/>
    <cellStyle name="Открывавшаяся гиперссылка" xfId="16" builtinId="9"/>
    <cellStyle name="Примечание" xfId="17" builtinId="10"/>
    <cellStyle name="Предупреждающий текст" xfId="18" builtinId="11"/>
    <cellStyle name="Заголовок" xfId="19" builtinId="15"/>
    <cellStyle name="Пояснительный текст" xfId="20" builtinId="53"/>
    <cellStyle name="Заголовок 1" xfId="21" builtinId="16"/>
    <cellStyle name="Заголовок 2" xfId="22" builtinId="17"/>
    <cellStyle name="Заголовок 3" xfId="23" builtinId="18"/>
    <cellStyle name="Заголовок 4" xfId="24" builtinId="19"/>
    <cellStyle name="Ввод" xfId="25" builtinId="20"/>
    <cellStyle name="Проверить ячейку" xfId="26" builtinId="23"/>
    <cellStyle name="Вычисление" xfId="27" builtinId="22"/>
    <cellStyle name="Связанная ячейка" xfId="28" builtinId="24"/>
    <cellStyle name="Плохой" xfId="29" builtinId="27"/>
    <cellStyle name="Акцент5" xfId="30" builtinId="45"/>
    <cellStyle name="Нейтральный" xfId="31" builtinId="28"/>
    <cellStyle name="Акцент1" xfId="32" builtinId="29"/>
    <cellStyle name="20% — Акцент1" xfId="33" builtinId="30"/>
    <cellStyle name="40% — Акцент1" xfId="34" builtinId="31"/>
    <cellStyle name="20% — Акцент5" xfId="35" builtinId="46"/>
    <cellStyle name="60% — Акцент1" xfId="36" builtinId="32"/>
    <cellStyle name="Акцент2" xfId="37" builtinId="33"/>
    <cellStyle name="40% — Акцент2" xfId="38" builtinId="35"/>
    <cellStyle name="20% — Акцент6" xfId="39" builtinId="50"/>
    <cellStyle name="60% — Акцент2" xfId="40" builtinId="36"/>
    <cellStyle name="Акцент3" xfId="41" builtinId="37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5"/>
  <sheetViews>
    <sheetView tabSelected="1" workbookViewId="0">
      <selection activeCell="A70" sqref="$A70:$XFD70"/>
    </sheetView>
  </sheetViews>
  <sheetFormatPr defaultColWidth="9.14285714285714" defaultRowHeight="12.75"/>
  <cols>
    <col min="1" max="1" width="7.28571428571429" style="2" customWidth="1"/>
    <col min="2" max="2" width="9" style="3" customWidth="1"/>
    <col min="3" max="3" width="6.71428571428571" style="4" customWidth="1"/>
    <col min="4" max="4" width="8.14285714285714" style="5" customWidth="1"/>
    <col min="5" max="5" width="17.8571428571429" style="6" customWidth="1"/>
    <col min="6" max="6" width="9.85714285714286" style="7" customWidth="1"/>
    <col min="7" max="7" width="7.71428571428571" style="2" customWidth="1"/>
    <col min="8" max="8" width="9.85714285714286" style="2" customWidth="1"/>
    <col min="9" max="9" width="8.14285714285714" style="8" customWidth="1"/>
    <col min="10" max="10" width="8" style="9" customWidth="1"/>
    <col min="11" max="11" width="18.7142857142857" style="6" customWidth="1"/>
    <col min="12" max="12" width="9.71428571428571" style="4" customWidth="1"/>
    <col min="13" max="13" width="7.71428571428571" style="10" customWidth="1"/>
    <col min="14" max="14" width="9.42857142857143" style="10" customWidth="1"/>
    <col min="15" max="15" width="7.14285714285714" style="11" customWidth="1"/>
    <col min="16" max="16" width="8.14285714285714" style="12" customWidth="1"/>
    <col min="17" max="17" width="17.7142857142857" style="13" customWidth="1"/>
    <col min="18" max="18" width="9.71428571428571" style="12" customWidth="1"/>
    <col min="19" max="19" width="20" style="9" customWidth="1"/>
    <col min="20" max="20" width="11" style="12"/>
    <col min="21" max="16384" width="9.14285714285714" style="12"/>
  </cols>
  <sheetData>
    <row r="1" spans="1:1">
      <c r="A1" s="14" t="s">
        <v>0</v>
      </c>
    </row>
    <row r="3" spans="1:1">
      <c r="A3" s="15" t="s">
        <v>1</v>
      </c>
    </row>
    <row r="4" ht="32.1" customHeight="1" spans="1:18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ht="26.1" customHeight="1" spans="1:18">
      <c r="A5" s="17" t="s">
        <v>3</v>
      </c>
      <c r="B5" s="18"/>
      <c r="C5" s="18"/>
      <c r="D5" s="18"/>
      <c r="E5" s="18"/>
      <c r="F5" s="19"/>
      <c r="G5" s="17" t="s">
        <v>4</v>
      </c>
      <c r="H5" s="18"/>
      <c r="I5" s="44"/>
      <c r="J5" s="18"/>
      <c r="K5" s="18"/>
      <c r="L5" s="19"/>
      <c r="M5" s="17" t="s">
        <v>5</v>
      </c>
      <c r="N5" s="18"/>
      <c r="O5" s="18"/>
      <c r="P5" s="18"/>
      <c r="Q5" s="18"/>
      <c r="R5" s="19"/>
    </row>
    <row r="6" ht="42.95" customHeight="1" spans="1:19">
      <c r="A6" s="20" t="s">
        <v>6</v>
      </c>
      <c r="B6" s="20" t="s">
        <v>7</v>
      </c>
      <c r="C6" s="21" t="s">
        <v>8</v>
      </c>
      <c r="D6" s="22" t="s">
        <v>9</v>
      </c>
      <c r="E6" s="23" t="s">
        <v>10</v>
      </c>
      <c r="F6" s="24" t="s">
        <v>11</v>
      </c>
      <c r="G6" s="25" t="s">
        <v>6</v>
      </c>
      <c r="H6" s="20" t="s">
        <v>7</v>
      </c>
      <c r="I6" s="45" t="s">
        <v>8</v>
      </c>
      <c r="J6" s="46" t="s">
        <v>9</v>
      </c>
      <c r="K6" s="23" t="s">
        <v>10</v>
      </c>
      <c r="L6" s="24" t="s">
        <v>11</v>
      </c>
      <c r="M6" s="25" t="s">
        <v>6</v>
      </c>
      <c r="N6" s="20" t="s">
        <v>7</v>
      </c>
      <c r="O6" s="21" t="s">
        <v>8</v>
      </c>
      <c r="P6" s="22" t="s">
        <v>9</v>
      </c>
      <c r="Q6" s="23" t="s">
        <v>10</v>
      </c>
      <c r="R6" s="56" t="s">
        <v>11</v>
      </c>
      <c r="S6" s="57"/>
    </row>
    <row r="7" s="1" customFormat="1" spans="1:19">
      <c r="A7" s="26">
        <v>4.55</v>
      </c>
      <c r="B7" s="14">
        <v>4.55</v>
      </c>
      <c r="C7" s="27">
        <v>41</v>
      </c>
      <c r="D7" s="28"/>
      <c r="E7" s="29" t="s">
        <v>12</v>
      </c>
      <c r="F7" s="30">
        <v>2</v>
      </c>
      <c r="G7" s="31">
        <v>1.9</v>
      </c>
      <c r="H7" s="31">
        <v>1.9</v>
      </c>
      <c r="I7" s="47">
        <v>41</v>
      </c>
      <c r="J7" s="28"/>
      <c r="K7" s="29" t="s">
        <v>12</v>
      </c>
      <c r="L7" s="48">
        <v>2</v>
      </c>
      <c r="M7" s="49">
        <v>2.5</v>
      </c>
      <c r="N7" s="31">
        <v>2.5</v>
      </c>
      <c r="O7" s="27">
        <v>41</v>
      </c>
      <c r="P7" s="28"/>
      <c r="Q7" s="29" t="s">
        <v>12</v>
      </c>
      <c r="R7" s="33">
        <v>2</v>
      </c>
      <c r="S7" s="58"/>
    </row>
    <row r="8" spans="1:19">
      <c r="A8" s="26">
        <v>6.25</v>
      </c>
      <c r="B8" s="14">
        <v>6.25</v>
      </c>
      <c r="C8" s="32">
        <v>60</v>
      </c>
      <c r="D8" s="28">
        <f>(B8-B7)/(C8-C7)*100</f>
        <v>8.94736842105263</v>
      </c>
      <c r="E8" s="6" t="s">
        <v>13</v>
      </c>
      <c r="F8" s="33">
        <v>1</v>
      </c>
      <c r="G8" s="31">
        <v>4.9</v>
      </c>
      <c r="H8" s="31">
        <v>4.765</v>
      </c>
      <c r="I8" s="47">
        <v>92</v>
      </c>
      <c r="J8" s="28">
        <f>(H8-H7)/(I8-I7)*100</f>
        <v>5.61764705882353</v>
      </c>
      <c r="K8" s="6" t="s">
        <v>14</v>
      </c>
      <c r="L8" s="48">
        <v>2</v>
      </c>
      <c r="M8" s="49">
        <v>4.2</v>
      </c>
      <c r="N8" s="31">
        <v>4.135</v>
      </c>
      <c r="O8" s="27">
        <v>64</v>
      </c>
      <c r="P8" s="28">
        <f t="shared" ref="P8:P39" si="0">(N8-N7)/(O8-O7)*100</f>
        <v>7.10869565217391</v>
      </c>
      <c r="Q8" s="29" t="s">
        <v>15</v>
      </c>
      <c r="R8" s="33">
        <v>2</v>
      </c>
      <c r="S8" s="14"/>
    </row>
    <row r="9" spans="1:19">
      <c r="A9" s="34">
        <v>8.44</v>
      </c>
      <c r="B9" s="14">
        <v>8.34</v>
      </c>
      <c r="C9" s="32">
        <v>87</v>
      </c>
      <c r="D9" s="28">
        <f t="shared" ref="D7:D23" si="1">(B9-B8)/(C9-C8)*100</f>
        <v>7.74074074074074</v>
      </c>
      <c r="E9" s="6" t="s">
        <v>13</v>
      </c>
      <c r="F9" s="33">
        <v>1</v>
      </c>
      <c r="G9" s="31">
        <v>6.1</v>
      </c>
      <c r="H9" s="31">
        <v>5.895</v>
      </c>
      <c r="I9" s="47">
        <v>104</v>
      </c>
      <c r="J9" s="28">
        <f t="shared" ref="J9:J40" si="2">(H9-H8)/(I9-I8)*100</f>
        <v>9.41666666666667</v>
      </c>
      <c r="K9" s="6" t="s">
        <v>16</v>
      </c>
      <c r="L9" s="48">
        <v>2</v>
      </c>
      <c r="M9" s="49">
        <v>5.8</v>
      </c>
      <c r="N9" s="31">
        <v>5.685</v>
      </c>
      <c r="O9" s="27">
        <v>99</v>
      </c>
      <c r="P9" s="28">
        <f t="shared" si="0"/>
        <v>4.42857142857143</v>
      </c>
      <c r="Q9" s="29" t="s">
        <v>15</v>
      </c>
      <c r="R9" s="33">
        <v>2</v>
      </c>
      <c r="S9" s="14"/>
    </row>
    <row r="10" spans="1:19">
      <c r="A10" s="34">
        <v>8.495</v>
      </c>
      <c r="B10" s="14">
        <v>8.4</v>
      </c>
      <c r="C10" s="32">
        <v>92</v>
      </c>
      <c r="D10" s="28">
        <f t="shared" si="1"/>
        <v>1.20000000000001</v>
      </c>
      <c r="E10" s="6" t="s">
        <v>14</v>
      </c>
      <c r="F10" s="30">
        <v>2</v>
      </c>
      <c r="G10" s="31">
        <v>6.7</v>
      </c>
      <c r="H10" s="31">
        <v>6.495</v>
      </c>
      <c r="I10" s="50">
        <v>115</v>
      </c>
      <c r="J10" s="28">
        <f t="shared" si="2"/>
        <v>5.45454545454546</v>
      </c>
      <c r="K10" s="29" t="s">
        <v>17</v>
      </c>
      <c r="L10" s="48">
        <v>2</v>
      </c>
      <c r="M10" s="49">
        <v>6.7</v>
      </c>
      <c r="N10" s="31">
        <v>6.585</v>
      </c>
      <c r="O10" s="4">
        <v>120</v>
      </c>
      <c r="P10" s="28">
        <f t="shared" si="0"/>
        <v>4.28571428571429</v>
      </c>
      <c r="Q10" s="29" t="s">
        <v>15</v>
      </c>
      <c r="R10" s="33">
        <v>2</v>
      </c>
      <c r="S10" s="14"/>
    </row>
    <row r="11" spans="1:19">
      <c r="A11" s="34">
        <v>9.05</v>
      </c>
      <c r="B11" s="35">
        <v>8.95</v>
      </c>
      <c r="C11" s="27">
        <v>99</v>
      </c>
      <c r="D11" s="28">
        <f t="shared" si="1"/>
        <v>7.85714285714284</v>
      </c>
      <c r="E11" s="29" t="s">
        <v>15</v>
      </c>
      <c r="F11" s="30">
        <v>2</v>
      </c>
      <c r="G11" s="31">
        <v>7.2</v>
      </c>
      <c r="H11" s="31">
        <v>6.995</v>
      </c>
      <c r="I11" s="50">
        <v>120</v>
      </c>
      <c r="J11" s="28">
        <f t="shared" si="2"/>
        <v>10</v>
      </c>
      <c r="K11" s="6" t="s">
        <v>15</v>
      </c>
      <c r="L11" s="48">
        <v>2</v>
      </c>
      <c r="M11" s="49">
        <v>8.8</v>
      </c>
      <c r="N11" s="31">
        <v>8.555</v>
      </c>
      <c r="O11" s="27">
        <v>149</v>
      </c>
      <c r="P11" s="28">
        <f t="shared" si="0"/>
        <v>6.79310344827586</v>
      </c>
      <c r="Q11" s="29" t="s">
        <v>15</v>
      </c>
      <c r="R11" s="33">
        <v>2</v>
      </c>
      <c r="S11" s="14"/>
    </row>
    <row r="12" spans="1:19">
      <c r="A12" s="34">
        <v>9.575</v>
      </c>
      <c r="B12" s="35">
        <v>9.475</v>
      </c>
      <c r="C12" s="27">
        <v>104</v>
      </c>
      <c r="D12" s="28">
        <f t="shared" si="1"/>
        <v>10.5</v>
      </c>
      <c r="E12" s="29" t="s">
        <v>18</v>
      </c>
      <c r="F12" s="30">
        <v>2</v>
      </c>
      <c r="G12" s="31">
        <v>7.6</v>
      </c>
      <c r="H12" s="31">
        <v>7.395</v>
      </c>
      <c r="I12" s="50">
        <v>141</v>
      </c>
      <c r="J12" s="28">
        <f t="shared" si="2"/>
        <v>1.9047619047619</v>
      </c>
      <c r="K12" s="6" t="s">
        <v>14</v>
      </c>
      <c r="L12" s="48">
        <v>2</v>
      </c>
      <c r="M12" s="49">
        <v>10.5</v>
      </c>
      <c r="N12" s="31">
        <v>10.005</v>
      </c>
      <c r="O12" s="27">
        <v>188</v>
      </c>
      <c r="P12" s="28">
        <f t="shared" si="0"/>
        <v>3.71794871794872</v>
      </c>
      <c r="Q12" s="29" t="s">
        <v>19</v>
      </c>
      <c r="R12" s="33">
        <v>2</v>
      </c>
      <c r="S12" s="14"/>
    </row>
    <row r="13" spans="1:19">
      <c r="A13" s="34">
        <v>10.45</v>
      </c>
      <c r="B13" s="35">
        <v>10.21</v>
      </c>
      <c r="C13" s="36">
        <v>115</v>
      </c>
      <c r="D13" s="28">
        <f t="shared" si="1"/>
        <v>6.68181818181819</v>
      </c>
      <c r="E13" s="29" t="s">
        <v>17</v>
      </c>
      <c r="F13" s="30">
        <v>2</v>
      </c>
      <c r="G13" s="31">
        <v>8.4</v>
      </c>
      <c r="H13" s="31">
        <v>8.115</v>
      </c>
      <c r="I13" s="47">
        <v>149</v>
      </c>
      <c r="J13" s="28">
        <f t="shared" si="2"/>
        <v>9.00000000000001</v>
      </c>
      <c r="K13" s="6" t="s">
        <v>15</v>
      </c>
      <c r="L13" s="48">
        <v>2</v>
      </c>
      <c r="M13" s="34">
        <v>10.8</v>
      </c>
      <c r="N13" s="2">
        <v>10.305</v>
      </c>
      <c r="O13" s="27">
        <v>194</v>
      </c>
      <c r="P13" s="28">
        <f t="shared" si="0"/>
        <v>4.99999999999998</v>
      </c>
      <c r="Q13" s="29" t="s">
        <v>15</v>
      </c>
      <c r="R13" s="33">
        <v>2</v>
      </c>
      <c r="S13" s="14"/>
    </row>
    <row r="14" spans="1:19">
      <c r="A14" s="37">
        <v>10.68</v>
      </c>
      <c r="B14" s="35">
        <v>10.44</v>
      </c>
      <c r="C14" s="27">
        <v>120</v>
      </c>
      <c r="D14" s="28">
        <f t="shared" si="1"/>
        <v>4.59999999999997</v>
      </c>
      <c r="E14" s="29" t="s">
        <v>15</v>
      </c>
      <c r="F14" s="30">
        <v>2</v>
      </c>
      <c r="G14" s="2">
        <v>8.5</v>
      </c>
      <c r="H14" s="2">
        <v>8.215</v>
      </c>
      <c r="I14" s="8">
        <v>163</v>
      </c>
      <c r="J14" s="28">
        <f t="shared" si="2"/>
        <v>0.714285714285712</v>
      </c>
      <c r="K14" s="6" t="s">
        <v>14</v>
      </c>
      <c r="L14" s="48">
        <v>2</v>
      </c>
      <c r="M14" s="49">
        <v>11.5</v>
      </c>
      <c r="N14" s="31">
        <v>11.005</v>
      </c>
      <c r="O14" s="27">
        <v>205</v>
      </c>
      <c r="P14" s="28">
        <f t="shared" si="0"/>
        <v>6.36363636363637</v>
      </c>
      <c r="Q14" s="29" t="s">
        <v>14</v>
      </c>
      <c r="R14" s="33">
        <v>2</v>
      </c>
      <c r="S14" s="14"/>
    </row>
    <row r="15" spans="1:19">
      <c r="A15" s="37">
        <v>11.1</v>
      </c>
      <c r="B15" s="35">
        <v>10.855</v>
      </c>
      <c r="C15" s="27">
        <v>130</v>
      </c>
      <c r="D15" s="28">
        <f t="shared" si="1"/>
        <v>4.15000000000001</v>
      </c>
      <c r="E15" s="6" t="s">
        <v>20</v>
      </c>
      <c r="F15" s="33">
        <v>1</v>
      </c>
      <c r="G15" s="31">
        <v>9.42</v>
      </c>
      <c r="H15" s="31">
        <v>9.125</v>
      </c>
      <c r="I15" s="47">
        <v>205</v>
      </c>
      <c r="J15" s="28">
        <f t="shared" si="2"/>
        <v>2.16666666666667</v>
      </c>
      <c r="K15" s="6" t="s">
        <v>14</v>
      </c>
      <c r="L15" s="48">
        <v>2</v>
      </c>
      <c r="M15" s="49">
        <v>11.8</v>
      </c>
      <c r="N15" s="31">
        <v>11.305</v>
      </c>
      <c r="O15" s="27">
        <v>215</v>
      </c>
      <c r="P15" s="28">
        <f t="shared" si="0"/>
        <v>2.99999999999999</v>
      </c>
      <c r="Q15" s="29" t="s">
        <v>21</v>
      </c>
      <c r="R15" s="33">
        <v>2</v>
      </c>
      <c r="S15" s="14"/>
    </row>
    <row r="16" spans="1:19">
      <c r="A16" s="34">
        <v>11.24</v>
      </c>
      <c r="B16" s="14">
        <v>10.995</v>
      </c>
      <c r="C16" s="32">
        <v>140</v>
      </c>
      <c r="D16" s="28">
        <f t="shared" si="1"/>
        <v>1.39999999999999</v>
      </c>
      <c r="E16" s="6" t="s">
        <v>13</v>
      </c>
      <c r="F16" s="33">
        <v>1</v>
      </c>
      <c r="G16" s="31">
        <v>10</v>
      </c>
      <c r="H16" s="31">
        <v>9.68</v>
      </c>
      <c r="I16" s="47">
        <v>215</v>
      </c>
      <c r="J16" s="28">
        <f t="shared" si="2"/>
        <v>5.55</v>
      </c>
      <c r="K16" s="29" t="s">
        <v>21</v>
      </c>
      <c r="L16" s="48">
        <v>2</v>
      </c>
      <c r="M16" s="49">
        <v>13.6</v>
      </c>
      <c r="N16" s="31">
        <v>13.045</v>
      </c>
      <c r="O16" s="27">
        <v>238</v>
      </c>
      <c r="P16" s="28">
        <f t="shared" si="0"/>
        <v>7.56521739130435</v>
      </c>
      <c r="Q16" s="29" t="s">
        <v>22</v>
      </c>
      <c r="R16" s="33">
        <v>2</v>
      </c>
      <c r="S16" s="14"/>
    </row>
    <row r="17" spans="1:19">
      <c r="A17" s="37">
        <v>12.34</v>
      </c>
      <c r="B17" s="35">
        <v>12.035</v>
      </c>
      <c r="C17" s="27">
        <v>149</v>
      </c>
      <c r="D17" s="28">
        <f t="shared" si="1"/>
        <v>11.5555555555556</v>
      </c>
      <c r="E17" s="29" t="s">
        <v>15</v>
      </c>
      <c r="F17" s="30">
        <v>2</v>
      </c>
      <c r="G17" s="2">
        <v>11.02</v>
      </c>
      <c r="H17" s="31">
        <v>10.675</v>
      </c>
      <c r="I17" s="47">
        <v>231</v>
      </c>
      <c r="J17" s="28">
        <f t="shared" si="2"/>
        <v>6.21875000000001</v>
      </c>
      <c r="K17" s="6" t="s">
        <v>14</v>
      </c>
      <c r="L17" s="48">
        <v>2</v>
      </c>
      <c r="M17" s="49">
        <v>14.5</v>
      </c>
      <c r="N17" s="31">
        <v>13.945</v>
      </c>
      <c r="O17" s="27">
        <v>259</v>
      </c>
      <c r="P17" s="28">
        <f t="shared" si="0"/>
        <v>4.28571428571429</v>
      </c>
      <c r="Q17" s="29" t="s">
        <v>14</v>
      </c>
      <c r="R17" s="33">
        <v>2</v>
      </c>
      <c r="S17" s="14"/>
    </row>
    <row r="18" spans="1:19">
      <c r="A18" s="37">
        <v>12.645</v>
      </c>
      <c r="B18" s="35">
        <v>12.34</v>
      </c>
      <c r="C18" s="27">
        <v>163</v>
      </c>
      <c r="D18" s="28">
        <f t="shared" si="1"/>
        <v>2.17857142857143</v>
      </c>
      <c r="E18" s="29" t="s">
        <v>14</v>
      </c>
      <c r="F18" s="30">
        <v>2</v>
      </c>
      <c r="G18" s="31">
        <v>11.42</v>
      </c>
      <c r="H18" s="31">
        <v>11.075</v>
      </c>
      <c r="I18" s="47">
        <v>250</v>
      </c>
      <c r="J18" s="28">
        <f t="shared" si="2"/>
        <v>2.10526315789473</v>
      </c>
      <c r="K18" s="6" t="s">
        <v>14</v>
      </c>
      <c r="L18" s="48">
        <v>2</v>
      </c>
      <c r="M18" s="49">
        <v>16.2</v>
      </c>
      <c r="N18" s="31">
        <v>15.375</v>
      </c>
      <c r="O18" s="27">
        <v>286</v>
      </c>
      <c r="P18" s="28">
        <f t="shared" si="0"/>
        <v>5.2962962962963</v>
      </c>
      <c r="Q18" s="29" t="s">
        <v>23</v>
      </c>
      <c r="R18" s="33">
        <v>2</v>
      </c>
      <c r="S18" s="14"/>
    </row>
    <row r="19" spans="1:19">
      <c r="A19" s="37">
        <v>13.635</v>
      </c>
      <c r="B19" s="35">
        <v>13.27</v>
      </c>
      <c r="C19" s="27">
        <v>188</v>
      </c>
      <c r="D19" s="28">
        <f t="shared" si="1"/>
        <v>3.72</v>
      </c>
      <c r="E19" s="29" t="s">
        <v>19</v>
      </c>
      <c r="F19" s="30">
        <v>2</v>
      </c>
      <c r="G19" s="2">
        <v>13.9</v>
      </c>
      <c r="H19" s="2">
        <v>13.42</v>
      </c>
      <c r="I19" s="47">
        <v>286</v>
      </c>
      <c r="J19" s="28">
        <f t="shared" si="2"/>
        <v>6.51388888888889</v>
      </c>
      <c r="K19" s="29" t="s">
        <v>23</v>
      </c>
      <c r="L19" s="48">
        <v>2</v>
      </c>
      <c r="M19" s="49">
        <v>16.8</v>
      </c>
      <c r="N19" s="31">
        <v>15.915</v>
      </c>
      <c r="O19" s="27">
        <v>298</v>
      </c>
      <c r="P19" s="28">
        <f t="shared" si="0"/>
        <v>4.49999999999999</v>
      </c>
      <c r="Q19" s="29" t="s">
        <v>14</v>
      </c>
      <c r="R19" s="33">
        <v>2</v>
      </c>
      <c r="S19" s="14"/>
    </row>
    <row r="20" spans="1:19">
      <c r="A20" s="37">
        <v>13.845</v>
      </c>
      <c r="B20" s="35">
        <v>13.48</v>
      </c>
      <c r="C20" s="27">
        <v>194</v>
      </c>
      <c r="D20" s="28">
        <f t="shared" si="1"/>
        <v>3.50000000000001</v>
      </c>
      <c r="E20" s="29" t="s">
        <v>15</v>
      </c>
      <c r="F20" s="30">
        <v>2</v>
      </c>
      <c r="G20" s="31">
        <v>15.12</v>
      </c>
      <c r="H20" s="2">
        <v>14.535</v>
      </c>
      <c r="I20" s="47">
        <v>298</v>
      </c>
      <c r="J20" s="28">
        <f t="shared" si="2"/>
        <v>9.29166666666667</v>
      </c>
      <c r="K20" s="6" t="s">
        <v>14</v>
      </c>
      <c r="L20" s="48">
        <v>2</v>
      </c>
      <c r="M20" s="49">
        <v>17.4</v>
      </c>
      <c r="N20" s="31">
        <v>16.515</v>
      </c>
      <c r="O20" s="27">
        <v>305</v>
      </c>
      <c r="P20" s="28">
        <f t="shared" si="0"/>
        <v>8.57142857142859</v>
      </c>
      <c r="Q20" s="29" t="s">
        <v>15</v>
      </c>
      <c r="R20" s="33">
        <v>2</v>
      </c>
      <c r="S20" s="14"/>
    </row>
    <row r="21" spans="1:19">
      <c r="A21" s="34">
        <v>14.605</v>
      </c>
      <c r="B21" s="35">
        <v>14.14</v>
      </c>
      <c r="C21" s="27">
        <v>205</v>
      </c>
      <c r="D21" s="28">
        <f t="shared" si="1"/>
        <v>6</v>
      </c>
      <c r="E21" s="29" t="s">
        <v>14</v>
      </c>
      <c r="F21" s="30">
        <v>2</v>
      </c>
      <c r="G21" s="31">
        <v>17.12</v>
      </c>
      <c r="H21" s="31">
        <v>16.485</v>
      </c>
      <c r="I21" s="47">
        <v>348</v>
      </c>
      <c r="J21" s="28">
        <f t="shared" si="2"/>
        <v>3.9</v>
      </c>
      <c r="K21" s="6" t="s">
        <v>14</v>
      </c>
      <c r="L21" s="48">
        <v>2</v>
      </c>
      <c r="M21" s="34">
        <v>18.8</v>
      </c>
      <c r="N21" s="2">
        <v>17.895</v>
      </c>
      <c r="O21" s="27">
        <v>322</v>
      </c>
      <c r="P21" s="28">
        <f t="shared" si="0"/>
        <v>8.11764705882352</v>
      </c>
      <c r="Q21" s="29" t="s">
        <v>15</v>
      </c>
      <c r="R21" s="33">
        <v>2</v>
      </c>
      <c r="S21" s="14"/>
    </row>
    <row r="22" spans="1:19">
      <c r="A22" s="37">
        <v>15.05</v>
      </c>
      <c r="B22" s="35">
        <v>14.455</v>
      </c>
      <c r="C22" s="27">
        <v>215</v>
      </c>
      <c r="D22" s="28">
        <f t="shared" si="1"/>
        <v>3.14999999999999</v>
      </c>
      <c r="E22" s="29" t="s">
        <v>21</v>
      </c>
      <c r="F22" s="30">
        <v>2</v>
      </c>
      <c r="G22" s="31">
        <v>18.5</v>
      </c>
      <c r="H22" s="31">
        <v>17.845</v>
      </c>
      <c r="I22" s="47">
        <v>401</v>
      </c>
      <c r="J22" s="28">
        <f t="shared" si="2"/>
        <v>2.56603773584906</v>
      </c>
      <c r="K22" s="6" t="s">
        <v>15</v>
      </c>
      <c r="L22" s="48">
        <v>2</v>
      </c>
      <c r="M22" s="34">
        <v>20.4</v>
      </c>
      <c r="N22" s="2">
        <v>19.435</v>
      </c>
      <c r="O22" s="27">
        <v>348</v>
      </c>
      <c r="P22" s="28">
        <f t="shared" si="0"/>
        <v>5.92307692307692</v>
      </c>
      <c r="Q22" s="29" t="s">
        <v>14</v>
      </c>
      <c r="R22" s="33">
        <v>2</v>
      </c>
      <c r="S22" s="14"/>
    </row>
    <row r="23" spans="1:19">
      <c r="A23" s="34">
        <v>15.62</v>
      </c>
      <c r="B23" s="14">
        <v>14.875</v>
      </c>
      <c r="C23" s="32">
        <v>223</v>
      </c>
      <c r="D23" s="28">
        <f t="shared" si="1"/>
        <v>5.25</v>
      </c>
      <c r="E23" s="6" t="s">
        <v>13</v>
      </c>
      <c r="F23" s="33">
        <v>1</v>
      </c>
      <c r="G23" s="31">
        <v>18.7</v>
      </c>
      <c r="H23" s="31">
        <v>18.045</v>
      </c>
      <c r="I23" s="47">
        <v>409</v>
      </c>
      <c r="J23" s="28">
        <f t="shared" si="2"/>
        <v>2.50000000000004</v>
      </c>
      <c r="K23" s="6" t="s">
        <v>15</v>
      </c>
      <c r="L23" s="48">
        <v>2</v>
      </c>
      <c r="M23" s="34">
        <v>22.5</v>
      </c>
      <c r="N23" s="2">
        <v>21.46</v>
      </c>
      <c r="O23" s="4">
        <v>371</v>
      </c>
      <c r="P23" s="28">
        <f t="shared" si="0"/>
        <v>8.80434782608697</v>
      </c>
      <c r="Q23" s="29" t="s">
        <v>15</v>
      </c>
      <c r="R23" s="33">
        <v>2</v>
      </c>
      <c r="S23" s="14"/>
    </row>
    <row r="24" spans="1:19">
      <c r="A24" s="34">
        <v>15.96</v>
      </c>
      <c r="B24" s="14">
        <v>15.215</v>
      </c>
      <c r="C24" s="4">
        <v>230</v>
      </c>
      <c r="D24" s="28">
        <f t="shared" ref="D24:D40" si="3">(B24-B23)/(C24-C23)*100</f>
        <v>4.85714285714285</v>
      </c>
      <c r="E24" s="6" t="s">
        <v>13</v>
      </c>
      <c r="F24" s="33">
        <v>1</v>
      </c>
      <c r="G24" s="31">
        <v>23.3</v>
      </c>
      <c r="H24" s="31">
        <v>22.57</v>
      </c>
      <c r="I24" s="47">
        <v>495</v>
      </c>
      <c r="J24" s="28">
        <f t="shared" si="2"/>
        <v>5.26162790697674</v>
      </c>
      <c r="K24" s="29" t="s">
        <v>24</v>
      </c>
      <c r="L24" s="48">
        <v>2</v>
      </c>
      <c r="M24" s="49">
        <v>24.3</v>
      </c>
      <c r="N24" s="31">
        <v>23.235</v>
      </c>
      <c r="O24" s="27">
        <v>401</v>
      </c>
      <c r="P24" s="28">
        <f t="shared" si="0"/>
        <v>5.91666666666666</v>
      </c>
      <c r="Q24" s="29" t="s">
        <v>15</v>
      </c>
      <c r="R24" s="33">
        <v>2</v>
      </c>
      <c r="S24" s="14"/>
    </row>
    <row r="25" spans="1:19">
      <c r="A25" s="34">
        <v>16.42</v>
      </c>
      <c r="B25" s="14">
        <v>15.675</v>
      </c>
      <c r="C25" s="4">
        <v>240</v>
      </c>
      <c r="D25" s="28">
        <f t="shared" si="3"/>
        <v>4.60000000000001</v>
      </c>
      <c r="E25" s="6" t="s">
        <v>25</v>
      </c>
      <c r="F25" s="33">
        <v>1</v>
      </c>
      <c r="G25" s="31">
        <v>25.4</v>
      </c>
      <c r="H25" s="31">
        <v>24.635</v>
      </c>
      <c r="I25" s="47">
        <v>540</v>
      </c>
      <c r="J25" s="28">
        <f t="shared" si="2"/>
        <v>4.58888888888889</v>
      </c>
      <c r="K25" s="29" t="s">
        <v>26</v>
      </c>
      <c r="L25" s="48">
        <v>2</v>
      </c>
      <c r="M25" s="49">
        <v>28.5</v>
      </c>
      <c r="N25" s="31">
        <v>27.245</v>
      </c>
      <c r="O25" s="27">
        <v>495</v>
      </c>
      <c r="P25" s="28">
        <f t="shared" si="0"/>
        <v>4.26595744680851</v>
      </c>
      <c r="Q25" s="29" t="s">
        <v>24</v>
      </c>
      <c r="R25" s="33">
        <v>2</v>
      </c>
      <c r="S25" s="14"/>
    </row>
    <row r="26" spans="1:19">
      <c r="A26" s="26" t="s">
        <v>27</v>
      </c>
      <c r="B26" s="14">
        <v>15.855</v>
      </c>
      <c r="C26" s="32">
        <v>252</v>
      </c>
      <c r="D26" s="28">
        <f t="shared" si="3"/>
        <v>1.5</v>
      </c>
      <c r="E26" s="6" t="s">
        <v>13</v>
      </c>
      <c r="F26" s="33">
        <v>1</v>
      </c>
      <c r="G26" s="2">
        <v>27.9</v>
      </c>
      <c r="H26" s="2">
        <v>27.135</v>
      </c>
      <c r="I26" s="8">
        <v>590</v>
      </c>
      <c r="J26" s="28">
        <f t="shared" si="2"/>
        <v>5</v>
      </c>
      <c r="K26" s="6" t="s">
        <v>15</v>
      </c>
      <c r="L26" s="48">
        <v>2</v>
      </c>
      <c r="M26" s="49">
        <v>30.9</v>
      </c>
      <c r="N26" s="31">
        <v>29.605</v>
      </c>
      <c r="O26" s="27">
        <v>540</v>
      </c>
      <c r="P26" s="28">
        <f t="shared" si="0"/>
        <v>5.24444444444444</v>
      </c>
      <c r="Q26" s="29" t="s">
        <v>26</v>
      </c>
      <c r="R26" s="33">
        <v>2</v>
      </c>
      <c r="S26" s="14"/>
    </row>
    <row r="27" spans="1:19">
      <c r="A27" s="37">
        <v>18.7</v>
      </c>
      <c r="B27" s="35">
        <v>17.695</v>
      </c>
      <c r="C27" s="27">
        <v>286</v>
      </c>
      <c r="D27" s="28">
        <f t="shared" si="3"/>
        <v>5.41176470588235</v>
      </c>
      <c r="E27" s="29" t="s">
        <v>23</v>
      </c>
      <c r="F27" s="30">
        <v>2</v>
      </c>
      <c r="G27" s="2">
        <v>30</v>
      </c>
      <c r="H27" s="2">
        <v>29.235</v>
      </c>
      <c r="I27" s="8">
        <v>680</v>
      </c>
      <c r="J27" s="28">
        <f t="shared" si="2"/>
        <v>2.33333333333333</v>
      </c>
      <c r="K27" s="6" t="s">
        <v>28</v>
      </c>
      <c r="L27" s="48">
        <v>2</v>
      </c>
      <c r="M27" s="34">
        <v>33</v>
      </c>
      <c r="N27" s="2">
        <v>31.705</v>
      </c>
      <c r="O27" s="4">
        <v>580</v>
      </c>
      <c r="P27" s="28">
        <f t="shared" si="0"/>
        <v>5.24999999999999</v>
      </c>
      <c r="Q27" s="6" t="s">
        <v>29</v>
      </c>
      <c r="R27" s="33">
        <v>2</v>
      </c>
      <c r="S27" s="14"/>
    </row>
    <row r="28" spans="1:19">
      <c r="A28" s="34">
        <v>19.69</v>
      </c>
      <c r="B28" s="14">
        <v>18.485</v>
      </c>
      <c r="C28" s="32">
        <v>333</v>
      </c>
      <c r="D28" s="28">
        <f t="shared" si="3"/>
        <v>1.68085106382979</v>
      </c>
      <c r="E28" s="6" t="s">
        <v>25</v>
      </c>
      <c r="F28" s="33">
        <v>1</v>
      </c>
      <c r="G28" s="2">
        <v>30.3</v>
      </c>
      <c r="H28" s="2">
        <v>29.535</v>
      </c>
      <c r="I28" s="8">
        <v>685</v>
      </c>
      <c r="J28" s="28">
        <f t="shared" si="2"/>
        <v>6.00000000000001</v>
      </c>
      <c r="K28" s="6" t="s">
        <v>15</v>
      </c>
      <c r="L28" s="48">
        <v>2</v>
      </c>
      <c r="M28" s="34">
        <v>33.3</v>
      </c>
      <c r="N28" s="2">
        <v>32.005</v>
      </c>
      <c r="O28" s="4">
        <v>590</v>
      </c>
      <c r="P28" s="28">
        <f t="shared" si="0"/>
        <v>3.00000000000004</v>
      </c>
      <c r="Q28" s="29" t="s">
        <v>15</v>
      </c>
      <c r="R28" s="33">
        <v>2</v>
      </c>
      <c r="S28" s="14"/>
    </row>
    <row r="29" spans="1:19">
      <c r="A29" s="34">
        <v>20.2</v>
      </c>
      <c r="B29" s="14">
        <v>18.735</v>
      </c>
      <c r="C29" s="32">
        <v>341</v>
      </c>
      <c r="D29" s="28">
        <f t="shared" si="3"/>
        <v>3.125</v>
      </c>
      <c r="E29" s="6" t="s">
        <v>13</v>
      </c>
      <c r="F29" s="33">
        <v>1</v>
      </c>
      <c r="G29" s="2">
        <v>32</v>
      </c>
      <c r="H29" s="2">
        <v>31.235</v>
      </c>
      <c r="I29" s="8">
        <v>700</v>
      </c>
      <c r="J29" s="28">
        <f t="shared" si="2"/>
        <v>11.3333333333333</v>
      </c>
      <c r="K29" s="6" t="s">
        <v>15</v>
      </c>
      <c r="L29" s="48">
        <v>2</v>
      </c>
      <c r="M29" s="34">
        <v>36.7</v>
      </c>
      <c r="N29" s="2">
        <v>35.405</v>
      </c>
      <c r="O29" s="4">
        <v>680</v>
      </c>
      <c r="P29" s="28">
        <f t="shared" si="0"/>
        <v>3.77777777777778</v>
      </c>
      <c r="Q29" s="6" t="s">
        <v>28</v>
      </c>
      <c r="R29" s="33">
        <v>2</v>
      </c>
      <c r="S29" s="14"/>
    </row>
    <row r="30" spans="1:19">
      <c r="A30" s="34">
        <v>20.325</v>
      </c>
      <c r="B30" s="14">
        <v>18.86</v>
      </c>
      <c r="C30" s="32">
        <v>348</v>
      </c>
      <c r="D30" s="28">
        <f t="shared" si="3"/>
        <v>1.78571428571429</v>
      </c>
      <c r="E30" s="29" t="s">
        <v>14</v>
      </c>
      <c r="F30" s="30">
        <v>2</v>
      </c>
      <c r="G30" s="2">
        <v>33.5</v>
      </c>
      <c r="H30" s="2">
        <v>32.735</v>
      </c>
      <c r="I30" s="8">
        <v>730</v>
      </c>
      <c r="J30" s="28">
        <f t="shared" si="2"/>
        <v>5</v>
      </c>
      <c r="K30" s="6" t="s">
        <v>15</v>
      </c>
      <c r="L30" s="48">
        <v>2</v>
      </c>
      <c r="M30" s="34">
        <v>37</v>
      </c>
      <c r="N30" s="2">
        <v>35.635</v>
      </c>
      <c r="O30" s="4">
        <v>685</v>
      </c>
      <c r="P30" s="28">
        <f t="shared" si="0"/>
        <v>4.59999999999994</v>
      </c>
      <c r="Q30" s="29" t="s">
        <v>15</v>
      </c>
      <c r="R30" s="33">
        <v>2</v>
      </c>
      <c r="S30" s="14"/>
    </row>
    <row r="31" spans="1:19">
      <c r="A31" s="34">
        <v>21.645</v>
      </c>
      <c r="B31" s="14">
        <v>20.08</v>
      </c>
      <c r="C31" s="4">
        <v>386</v>
      </c>
      <c r="D31" s="28">
        <f t="shared" si="3"/>
        <v>3.21052631578947</v>
      </c>
      <c r="E31" s="29" t="s">
        <v>15</v>
      </c>
      <c r="F31" s="30">
        <v>2</v>
      </c>
      <c r="G31" s="2">
        <v>35.4</v>
      </c>
      <c r="H31" s="2">
        <v>34.575</v>
      </c>
      <c r="I31" s="8">
        <v>773</v>
      </c>
      <c r="J31" s="28">
        <f t="shared" si="2"/>
        <v>4.27906976744187</v>
      </c>
      <c r="K31" s="43" t="s">
        <v>30</v>
      </c>
      <c r="L31" s="48">
        <v>2</v>
      </c>
      <c r="M31" s="34">
        <v>38.6</v>
      </c>
      <c r="N31" s="2">
        <v>37.235</v>
      </c>
      <c r="O31" s="4">
        <v>700</v>
      </c>
      <c r="P31" s="28">
        <f t="shared" si="0"/>
        <v>10.6666666666667</v>
      </c>
      <c r="Q31" s="29" t="s">
        <v>15</v>
      </c>
      <c r="R31" s="33">
        <v>2</v>
      </c>
      <c r="S31" s="14"/>
    </row>
    <row r="32" spans="1:19">
      <c r="A32" s="34">
        <v>22.185</v>
      </c>
      <c r="B32" s="14">
        <v>20.62</v>
      </c>
      <c r="C32" s="4">
        <v>401</v>
      </c>
      <c r="D32" s="28">
        <f t="shared" si="3"/>
        <v>3.60000000000002</v>
      </c>
      <c r="E32" s="29" t="s">
        <v>15</v>
      </c>
      <c r="F32" s="30">
        <v>2</v>
      </c>
      <c r="G32" s="2">
        <v>36</v>
      </c>
      <c r="H32" s="2">
        <v>35.175</v>
      </c>
      <c r="I32" s="8">
        <v>794</v>
      </c>
      <c r="J32" s="28">
        <f t="shared" si="2"/>
        <v>2.85714285714283</v>
      </c>
      <c r="K32" s="6" t="s">
        <v>31</v>
      </c>
      <c r="L32" s="48">
        <v>2</v>
      </c>
      <c r="M32" s="34">
        <v>40.2</v>
      </c>
      <c r="N32" s="2">
        <v>38.835</v>
      </c>
      <c r="O32" s="4">
        <v>730</v>
      </c>
      <c r="P32" s="28">
        <f t="shared" si="0"/>
        <v>5.33333333333334</v>
      </c>
      <c r="Q32" s="29" t="s">
        <v>15</v>
      </c>
      <c r="R32" s="33">
        <v>2</v>
      </c>
      <c r="S32" s="14"/>
    </row>
    <row r="33" spans="1:19">
      <c r="A33" s="34">
        <v>22.34</v>
      </c>
      <c r="B33" s="14">
        <v>20.775</v>
      </c>
      <c r="C33" s="4">
        <v>415</v>
      </c>
      <c r="D33" s="28">
        <f t="shared" si="3"/>
        <v>1.10714285714284</v>
      </c>
      <c r="E33" s="6" t="s">
        <v>25</v>
      </c>
      <c r="F33" s="33">
        <v>1</v>
      </c>
      <c r="G33" s="38">
        <v>38.7</v>
      </c>
      <c r="H33" s="38">
        <v>37.74</v>
      </c>
      <c r="I33" s="8">
        <v>868</v>
      </c>
      <c r="J33" s="28">
        <f t="shared" si="2"/>
        <v>3.46621621621622</v>
      </c>
      <c r="K33" s="6" t="s">
        <v>32</v>
      </c>
      <c r="L33" s="48">
        <v>2</v>
      </c>
      <c r="M33" s="42">
        <v>42.5</v>
      </c>
      <c r="N33" s="38">
        <v>41.035</v>
      </c>
      <c r="O33" s="4">
        <v>773</v>
      </c>
      <c r="P33" s="28">
        <f t="shared" si="0"/>
        <v>5.11627906976743</v>
      </c>
      <c r="Q33" s="43" t="s">
        <v>30</v>
      </c>
      <c r="R33" s="33">
        <v>2</v>
      </c>
      <c r="S33" s="14"/>
    </row>
    <row r="34" spans="1:19">
      <c r="A34" s="34">
        <v>22.52</v>
      </c>
      <c r="B34" s="14">
        <v>20.87</v>
      </c>
      <c r="C34" s="32">
        <v>420</v>
      </c>
      <c r="D34" s="28">
        <f t="shared" si="3"/>
        <v>1.90000000000005</v>
      </c>
      <c r="E34" s="6" t="s">
        <v>25</v>
      </c>
      <c r="F34" s="33">
        <v>1</v>
      </c>
      <c r="G34" s="2">
        <v>39</v>
      </c>
      <c r="H34" s="2">
        <v>38.04</v>
      </c>
      <c r="I34" s="8">
        <v>888</v>
      </c>
      <c r="J34" s="28">
        <f t="shared" si="2"/>
        <v>1.49999999999999</v>
      </c>
      <c r="K34" s="6" t="s">
        <v>15</v>
      </c>
      <c r="L34" s="48">
        <v>2</v>
      </c>
      <c r="M34" s="42">
        <v>43.3</v>
      </c>
      <c r="N34" s="38">
        <v>41.835</v>
      </c>
      <c r="O34" s="4">
        <v>794</v>
      </c>
      <c r="P34" s="28">
        <f t="shared" si="0"/>
        <v>3.80952380952383</v>
      </c>
      <c r="Q34" s="6" t="s">
        <v>31</v>
      </c>
      <c r="R34" s="33">
        <v>2</v>
      </c>
      <c r="S34" s="14"/>
    </row>
    <row r="35" spans="1:19">
      <c r="A35" s="34">
        <v>22.59</v>
      </c>
      <c r="B35" s="14">
        <v>20.94</v>
      </c>
      <c r="C35" s="32">
        <v>423</v>
      </c>
      <c r="D35" s="28">
        <f t="shared" si="3"/>
        <v>2.33333333333334</v>
      </c>
      <c r="E35" s="6" t="s">
        <v>13</v>
      </c>
      <c r="F35" s="33">
        <v>1</v>
      </c>
      <c r="G35" s="2">
        <v>41.1</v>
      </c>
      <c r="H35" s="2">
        <v>40.14</v>
      </c>
      <c r="I35" s="8">
        <v>932</v>
      </c>
      <c r="J35" s="28">
        <f t="shared" si="2"/>
        <v>4.77272727272728</v>
      </c>
      <c r="K35" s="6" t="s">
        <v>33</v>
      </c>
      <c r="L35" s="48">
        <v>2</v>
      </c>
      <c r="M35" s="42">
        <v>48</v>
      </c>
      <c r="N35" s="38">
        <v>45.35</v>
      </c>
      <c r="O35" s="4">
        <v>868</v>
      </c>
      <c r="P35" s="28">
        <f t="shared" si="0"/>
        <v>4.75</v>
      </c>
      <c r="Q35" s="6" t="s">
        <v>32</v>
      </c>
      <c r="R35" s="33">
        <v>2</v>
      </c>
      <c r="S35" s="14"/>
    </row>
    <row r="36" spans="1:19">
      <c r="A36" s="34">
        <v>22.62</v>
      </c>
      <c r="B36" s="14">
        <v>20.97</v>
      </c>
      <c r="C36" s="4">
        <v>424</v>
      </c>
      <c r="D36" s="28">
        <f t="shared" si="3"/>
        <v>2.99999999999976</v>
      </c>
      <c r="E36" s="6" t="s">
        <v>25</v>
      </c>
      <c r="F36" s="33">
        <v>1</v>
      </c>
      <c r="G36" s="2">
        <v>44.2</v>
      </c>
      <c r="H36" s="2">
        <v>43.12</v>
      </c>
      <c r="I36" s="8">
        <v>990</v>
      </c>
      <c r="J36" s="28">
        <f t="shared" si="2"/>
        <v>5.13793103448275</v>
      </c>
      <c r="K36" s="6" t="s">
        <v>34</v>
      </c>
      <c r="L36" s="48">
        <v>2</v>
      </c>
      <c r="M36" s="34">
        <v>48.5</v>
      </c>
      <c r="N36" s="2">
        <v>45.85</v>
      </c>
      <c r="O36" s="4">
        <v>888</v>
      </c>
      <c r="P36" s="28">
        <f t="shared" si="0"/>
        <v>2.5</v>
      </c>
      <c r="Q36" s="29" t="s">
        <v>15</v>
      </c>
      <c r="R36" s="33">
        <v>2</v>
      </c>
      <c r="S36" s="14"/>
    </row>
    <row r="37" spans="1:19">
      <c r="A37" s="34">
        <v>22.68</v>
      </c>
      <c r="B37" s="14">
        <v>21.03</v>
      </c>
      <c r="C37" s="4">
        <v>427</v>
      </c>
      <c r="D37" s="28">
        <f t="shared" si="3"/>
        <v>2.00000000000008</v>
      </c>
      <c r="E37" s="6" t="s">
        <v>25</v>
      </c>
      <c r="F37" s="33">
        <v>1</v>
      </c>
      <c r="G37" s="38">
        <v>48.4</v>
      </c>
      <c r="H37" s="38">
        <v>47.105</v>
      </c>
      <c r="I37" s="8">
        <v>1070</v>
      </c>
      <c r="J37" s="28">
        <f t="shared" si="2"/>
        <v>4.98125</v>
      </c>
      <c r="K37" s="6" t="s">
        <v>35</v>
      </c>
      <c r="L37" s="48">
        <v>2</v>
      </c>
      <c r="M37" s="42">
        <v>51.4</v>
      </c>
      <c r="N37" s="38">
        <v>48.42</v>
      </c>
      <c r="O37" s="4">
        <v>932</v>
      </c>
      <c r="P37" s="28">
        <f t="shared" si="0"/>
        <v>5.84090909090909</v>
      </c>
      <c r="Q37" s="6" t="s">
        <v>33</v>
      </c>
      <c r="R37" s="33">
        <v>2</v>
      </c>
      <c r="S37" s="14"/>
    </row>
    <row r="38" spans="1:19">
      <c r="A38" s="34">
        <v>22.83</v>
      </c>
      <c r="B38" s="14">
        <v>21.18</v>
      </c>
      <c r="C38" s="32">
        <v>434</v>
      </c>
      <c r="D38" s="28">
        <f t="shared" si="3"/>
        <v>2.14285714285712</v>
      </c>
      <c r="E38" s="6" t="s">
        <v>13</v>
      </c>
      <c r="F38" s="33">
        <v>1</v>
      </c>
      <c r="G38" s="35">
        <v>50.4</v>
      </c>
      <c r="H38" s="35">
        <v>48.955</v>
      </c>
      <c r="I38" s="51">
        <v>1115</v>
      </c>
      <c r="J38" s="28">
        <f t="shared" si="2"/>
        <v>4.11111111111111</v>
      </c>
      <c r="K38" s="43" t="s">
        <v>36</v>
      </c>
      <c r="L38" s="48">
        <v>2</v>
      </c>
      <c r="M38" s="34">
        <v>54.4</v>
      </c>
      <c r="N38" s="2">
        <v>51.375</v>
      </c>
      <c r="O38" s="4">
        <v>990</v>
      </c>
      <c r="P38" s="28">
        <f t="shared" si="0"/>
        <v>5.09482758620689</v>
      </c>
      <c r="Q38" s="6" t="s">
        <v>34</v>
      </c>
      <c r="R38" s="33">
        <v>2</v>
      </c>
      <c r="S38" s="14"/>
    </row>
    <row r="39" spans="1:19">
      <c r="A39" s="34">
        <v>24.9</v>
      </c>
      <c r="B39" s="14">
        <v>23.1</v>
      </c>
      <c r="C39" s="32">
        <v>491</v>
      </c>
      <c r="D39" s="28">
        <f t="shared" si="3"/>
        <v>3.36842105263158</v>
      </c>
      <c r="E39" s="6" t="s">
        <v>25</v>
      </c>
      <c r="F39" s="33">
        <v>1</v>
      </c>
      <c r="G39" s="38">
        <v>53.7</v>
      </c>
      <c r="H39" s="2">
        <v>52.18</v>
      </c>
      <c r="I39" s="8">
        <v>1180</v>
      </c>
      <c r="J39" s="28">
        <f t="shared" si="2"/>
        <v>4.96153846153846</v>
      </c>
      <c r="K39" s="43" t="s">
        <v>37</v>
      </c>
      <c r="L39" s="48">
        <v>2</v>
      </c>
      <c r="M39" s="42">
        <v>59.4</v>
      </c>
      <c r="N39" s="38">
        <v>55.965</v>
      </c>
      <c r="O39" s="4">
        <v>1070</v>
      </c>
      <c r="P39" s="28">
        <f t="shared" si="0"/>
        <v>5.7375</v>
      </c>
      <c r="Q39" s="6" t="s">
        <v>35</v>
      </c>
      <c r="R39" s="33">
        <v>2</v>
      </c>
      <c r="S39" s="14"/>
    </row>
    <row r="40" spans="1:19">
      <c r="A40" s="37">
        <v>25.12</v>
      </c>
      <c r="B40" s="35">
        <v>23.25</v>
      </c>
      <c r="C40" s="27">
        <v>495</v>
      </c>
      <c r="D40" s="28">
        <f t="shared" si="3"/>
        <v>3.74999999999996</v>
      </c>
      <c r="E40" s="29" t="s">
        <v>24</v>
      </c>
      <c r="F40" s="30">
        <v>2</v>
      </c>
      <c r="G40" s="38">
        <v>54.2</v>
      </c>
      <c r="H40" s="2">
        <v>52.68</v>
      </c>
      <c r="I40" s="8">
        <v>1210</v>
      </c>
      <c r="J40" s="28">
        <f t="shared" si="2"/>
        <v>1.66666666666667</v>
      </c>
      <c r="K40" s="43" t="s">
        <v>38</v>
      </c>
      <c r="L40" s="48">
        <v>2</v>
      </c>
      <c r="M40" s="37">
        <v>61.2</v>
      </c>
      <c r="N40" s="35">
        <v>57.625</v>
      </c>
      <c r="O40" s="48">
        <v>1115</v>
      </c>
      <c r="P40" s="28">
        <f t="shared" ref="P40:P67" si="4">(N40-N39)/(O40-O39)*100</f>
        <v>3.68888888888888</v>
      </c>
      <c r="Q40" s="43" t="s">
        <v>36</v>
      </c>
      <c r="R40" s="33">
        <v>2</v>
      </c>
      <c r="S40" s="14"/>
    </row>
    <row r="41" spans="1:19">
      <c r="A41" s="26">
        <v>25.45</v>
      </c>
      <c r="B41" s="14">
        <v>23.5</v>
      </c>
      <c r="C41" s="32">
        <v>513</v>
      </c>
      <c r="D41" s="28">
        <f t="shared" ref="D41:D66" si="5">(B41-B40)/(C41-C40)*100</f>
        <v>1.38888888888889</v>
      </c>
      <c r="E41" s="6" t="s">
        <v>13</v>
      </c>
      <c r="F41" s="33">
        <v>1</v>
      </c>
      <c r="G41" s="38">
        <v>56.4</v>
      </c>
      <c r="H41" s="2">
        <v>54.88</v>
      </c>
      <c r="I41" s="8">
        <v>1248</v>
      </c>
      <c r="J41" s="28">
        <f t="shared" ref="J41:J66" si="6">(H41-H40)/(I41-I40)*100</f>
        <v>5.78947368421053</v>
      </c>
      <c r="K41" s="6" t="s">
        <v>15</v>
      </c>
      <c r="L41" s="48">
        <v>2</v>
      </c>
      <c r="M41" s="42">
        <v>63.7</v>
      </c>
      <c r="N41" s="38">
        <v>60.055</v>
      </c>
      <c r="O41" s="4">
        <v>1180</v>
      </c>
      <c r="P41" s="28">
        <f t="shared" si="4"/>
        <v>3.73846153846154</v>
      </c>
      <c r="Q41" s="43" t="s">
        <v>37</v>
      </c>
      <c r="R41" s="33">
        <v>2</v>
      </c>
      <c r="S41" s="14"/>
    </row>
    <row r="42" spans="1:19">
      <c r="A42" s="37">
        <v>25.995</v>
      </c>
      <c r="B42" s="35">
        <v>24.015</v>
      </c>
      <c r="C42" s="27">
        <v>540</v>
      </c>
      <c r="D42" s="28">
        <f t="shared" si="5"/>
        <v>1.90740740740741</v>
      </c>
      <c r="E42" s="29" t="s">
        <v>26</v>
      </c>
      <c r="F42" s="30">
        <v>2</v>
      </c>
      <c r="G42" s="38">
        <v>58.8</v>
      </c>
      <c r="H42" s="2">
        <v>57.26</v>
      </c>
      <c r="I42" s="8">
        <v>1300</v>
      </c>
      <c r="J42" s="28">
        <f t="shared" si="6"/>
        <v>4.57692307692307</v>
      </c>
      <c r="K42" s="6" t="s">
        <v>15</v>
      </c>
      <c r="L42" s="48">
        <v>2</v>
      </c>
      <c r="M42" s="42">
        <v>64.4</v>
      </c>
      <c r="N42" s="38">
        <v>60.755</v>
      </c>
      <c r="O42" s="4">
        <v>1210</v>
      </c>
      <c r="P42" s="28">
        <f t="shared" si="4"/>
        <v>2.33333333333334</v>
      </c>
      <c r="Q42" s="43" t="s">
        <v>38</v>
      </c>
      <c r="R42" s="33">
        <v>2</v>
      </c>
      <c r="S42" s="14"/>
    </row>
    <row r="43" spans="1:19">
      <c r="A43" s="34">
        <v>26.205</v>
      </c>
      <c r="B43" s="2">
        <v>24.225</v>
      </c>
      <c r="C43" s="4">
        <v>548</v>
      </c>
      <c r="D43" s="28">
        <f t="shared" si="5"/>
        <v>2.62500000000001</v>
      </c>
      <c r="E43" s="6" t="s">
        <v>13</v>
      </c>
      <c r="F43" s="33">
        <v>1</v>
      </c>
      <c r="G43" s="2">
        <v>60.6</v>
      </c>
      <c r="H43" s="2">
        <v>59.06</v>
      </c>
      <c r="I43" s="8">
        <v>1348</v>
      </c>
      <c r="J43" s="28">
        <f t="shared" si="6"/>
        <v>3.75000000000001</v>
      </c>
      <c r="K43" s="6" t="s">
        <v>15</v>
      </c>
      <c r="L43" s="48">
        <v>2</v>
      </c>
      <c r="M43" s="42">
        <v>67.5</v>
      </c>
      <c r="N43" s="38">
        <v>63.855</v>
      </c>
      <c r="O43" s="4">
        <v>1248</v>
      </c>
      <c r="P43" s="28">
        <f t="shared" si="4"/>
        <v>8.15789473684209</v>
      </c>
      <c r="Q43" s="29" t="s">
        <v>15</v>
      </c>
      <c r="R43" s="33">
        <v>2</v>
      </c>
      <c r="S43" s="14"/>
    </row>
    <row r="44" spans="1:19">
      <c r="A44" s="34">
        <v>26.9</v>
      </c>
      <c r="B44" s="2">
        <v>24.89</v>
      </c>
      <c r="C44" s="4">
        <v>575</v>
      </c>
      <c r="D44" s="28">
        <f t="shared" si="5"/>
        <v>2.46296296296296</v>
      </c>
      <c r="E44" s="6" t="s">
        <v>25</v>
      </c>
      <c r="F44" s="33">
        <v>1</v>
      </c>
      <c r="G44" s="2">
        <v>62.6</v>
      </c>
      <c r="H44" s="2">
        <v>60.905</v>
      </c>
      <c r="I44" s="8">
        <v>1409</v>
      </c>
      <c r="J44" s="28">
        <f t="shared" si="6"/>
        <v>3.02459016393442</v>
      </c>
      <c r="K44" s="6" t="s">
        <v>15</v>
      </c>
      <c r="L44" s="48">
        <v>2</v>
      </c>
      <c r="M44" s="42">
        <v>69.4</v>
      </c>
      <c r="N44" s="38">
        <v>65.725</v>
      </c>
      <c r="O44" s="4">
        <v>1300</v>
      </c>
      <c r="P44" s="28">
        <f t="shared" si="4"/>
        <v>3.59615384615384</v>
      </c>
      <c r="Q44" s="29" t="s">
        <v>15</v>
      </c>
      <c r="R44" s="33">
        <v>2</v>
      </c>
      <c r="S44" s="14"/>
    </row>
    <row r="45" spans="1:19">
      <c r="A45" s="34">
        <v>27.1</v>
      </c>
      <c r="B45" s="2">
        <v>25.09</v>
      </c>
      <c r="C45" s="4">
        <v>585</v>
      </c>
      <c r="D45" s="28">
        <f t="shared" si="5"/>
        <v>1.99999999999999</v>
      </c>
      <c r="E45" s="6" t="s">
        <v>13</v>
      </c>
      <c r="F45" s="33">
        <v>1</v>
      </c>
      <c r="G45" s="2">
        <v>65.2</v>
      </c>
      <c r="H45" s="2">
        <v>63.505</v>
      </c>
      <c r="I45" s="8">
        <v>1460</v>
      </c>
      <c r="J45" s="28">
        <f t="shared" si="6"/>
        <v>5.09803921568628</v>
      </c>
      <c r="K45" s="6" t="s">
        <v>39</v>
      </c>
      <c r="L45" s="48">
        <v>2</v>
      </c>
      <c r="M45" s="34">
        <v>71.9</v>
      </c>
      <c r="N45" s="38">
        <v>68.195</v>
      </c>
      <c r="O45" s="4">
        <v>1348</v>
      </c>
      <c r="P45" s="28">
        <f t="shared" si="4"/>
        <v>5.14583333333333</v>
      </c>
      <c r="Q45" s="29" t="s">
        <v>15</v>
      </c>
      <c r="R45" s="33">
        <v>2</v>
      </c>
      <c r="S45" s="14"/>
    </row>
    <row r="46" spans="1:19">
      <c r="A46" s="34">
        <v>27.205</v>
      </c>
      <c r="B46" s="2">
        <v>25.195</v>
      </c>
      <c r="C46" s="4">
        <v>590</v>
      </c>
      <c r="D46" s="28">
        <f t="shared" si="5"/>
        <v>2.10000000000001</v>
      </c>
      <c r="E46" s="6" t="s">
        <v>15</v>
      </c>
      <c r="F46" s="30">
        <v>2</v>
      </c>
      <c r="G46" s="2">
        <v>69.5</v>
      </c>
      <c r="H46" s="2">
        <v>67.615</v>
      </c>
      <c r="I46" s="8">
        <v>1584</v>
      </c>
      <c r="J46" s="28">
        <f t="shared" si="6"/>
        <v>3.31451612903225</v>
      </c>
      <c r="K46" s="6" t="s">
        <v>40</v>
      </c>
      <c r="L46" s="48">
        <v>2</v>
      </c>
      <c r="M46" s="34">
        <v>73.8</v>
      </c>
      <c r="N46" s="2">
        <v>69.635</v>
      </c>
      <c r="O46" s="4">
        <v>1409</v>
      </c>
      <c r="P46" s="28">
        <f t="shared" si="4"/>
        <v>2.36065573770494</v>
      </c>
      <c r="Q46" s="29" t="s">
        <v>15</v>
      </c>
      <c r="R46" s="33">
        <v>2</v>
      </c>
      <c r="S46" s="14"/>
    </row>
    <row r="47" spans="1:19">
      <c r="A47" s="34">
        <v>27.3</v>
      </c>
      <c r="B47" s="2">
        <v>25.29</v>
      </c>
      <c r="C47" s="4">
        <v>597</v>
      </c>
      <c r="D47" s="28">
        <f t="shared" si="5"/>
        <v>1.35714285714284</v>
      </c>
      <c r="E47" s="6" t="s">
        <v>25</v>
      </c>
      <c r="F47" s="33">
        <v>1</v>
      </c>
      <c r="G47" s="2">
        <v>73.4</v>
      </c>
      <c r="H47" s="2">
        <v>71.44</v>
      </c>
      <c r="I47" s="8">
        <v>1713</v>
      </c>
      <c r="J47" s="28">
        <f t="shared" si="6"/>
        <v>2.96511627906977</v>
      </c>
      <c r="K47" s="6" t="s">
        <v>15</v>
      </c>
      <c r="L47" s="4">
        <v>3</v>
      </c>
      <c r="M47" s="34">
        <v>76.3</v>
      </c>
      <c r="N47" s="2">
        <v>72.135</v>
      </c>
      <c r="O47" s="4">
        <v>1460</v>
      </c>
      <c r="P47" s="28">
        <f t="shared" si="4"/>
        <v>4.90196078431373</v>
      </c>
      <c r="Q47" s="6" t="s">
        <v>39</v>
      </c>
      <c r="R47" s="33">
        <v>3</v>
      </c>
      <c r="S47" s="14"/>
    </row>
    <row r="48" spans="1:19">
      <c r="A48" s="34">
        <v>27.76</v>
      </c>
      <c r="B48" s="2">
        <v>25.75</v>
      </c>
      <c r="C48" s="4">
        <v>615</v>
      </c>
      <c r="D48" s="28">
        <f t="shared" si="5"/>
        <v>2.55555555555556</v>
      </c>
      <c r="E48" s="6" t="s">
        <v>25</v>
      </c>
      <c r="F48" s="33">
        <v>1</v>
      </c>
      <c r="G48" s="38">
        <v>75.5</v>
      </c>
      <c r="H48" s="2">
        <v>73.43</v>
      </c>
      <c r="I48" s="8">
        <v>1770</v>
      </c>
      <c r="J48" s="28">
        <f t="shared" si="6"/>
        <v>3.49122807017545</v>
      </c>
      <c r="K48" s="43" t="s">
        <v>41</v>
      </c>
      <c r="L48" s="48">
        <v>3</v>
      </c>
      <c r="M48" s="42">
        <v>93.6</v>
      </c>
      <c r="N48" s="38">
        <v>86.285</v>
      </c>
      <c r="O48" s="4">
        <v>1770</v>
      </c>
      <c r="P48" s="28">
        <f t="shared" si="4"/>
        <v>4.56451612903226</v>
      </c>
      <c r="Q48" s="43" t="s">
        <v>41</v>
      </c>
      <c r="R48" s="33">
        <v>3</v>
      </c>
      <c r="S48" s="14"/>
    </row>
    <row r="49" spans="1:19">
      <c r="A49" s="34">
        <v>28.3</v>
      </c>
      <c r="B49" s="2">
        <v>26.29</v>
      </c>
      <c r="C49" s="4">
        <v>630</v>
      </c>
      <c r="D49" s="28">
        <f t="shared" si="5"/>
        <v>3.59999999999999</v>
      </c>
      <c r="E49" s="6" t="s">
        <v>13</v>
      </c>
      <c r="F49" s="33">
        <v>1</v>
      </c>
      <c r="G49" s="38">
        <v>78.2</v>
      </c>
      <c r="H49" s="2">
        <v>76.04</v>
      </c>
      <c r="I49" s="8">
        <v>1925</v>
      </c>
      <c r="J49" s="28">
        <f t="shared" si="6"/>
        <v>1.68387096774194</v>
      </c>
      <c r="K49" s="43" t="s">
        <v>42</v>
      </c>
      <c r="L49" s="48">
        <v>3</v>
      </c>
      <c r="M49" s="42">
        <v>96.9</v>
      </c>
      <c r="N49" s="38">
        <v>89.315</v>
      </c>
      <c r="O49" s="4">
        <v>1925</v>
      </c>
      <c r="P49" s="28">
        <f t="shared" si="4"/>
        <v>1.95483870967742</v>
      </c>
      <c r="Q49" s="43" t="s">
        <v>42</v>
      </c>
      <c r="R49" s="33">
        <v>3</v>
      </c>
      <c r="S49" s="14"/>
    </row>
    <row r="50" spans="1:19">
      <c r="A50" s="37">
        <v>29.935</v>
      </c>
      <c r="B50" s="35">
        <v>27.765</v>
      </c>
      <c r="C50" s="4">
        <v>685</v>
      </c>
      <c r="D50" s="28">
        <f t="shared" si="5"/>
        <v>2.68181818181818</v>
      </c>
      <c r="E50" s="29" t="s">
        <v>15</v>
      </c>
      <c r="F50" s="30">
        <v>2</v>
      </c>
      <c r="G50" s="38">
        <v>83.05</v>
      </c>
      <c r="H50" s="38">
        <v>80.56</v>
      </c>
      <c r="I50" s="8">
        <v>2116</v>
      </c>
      <c r="J50" s="28">
        <f t="shared" si="6"/>
        <v>2.36649214659686</v>
      </c>
      <c r="K50" s="43" t="s">
        <v>43</v>
      </c>
      <c r="L50" s="48">
        <v>3</v>
      </c>
      <c r="M50" s="34">
        <v>107.2</v>
      </c>
      <c r="N50" s="38">
        <v>99.555</v>
      </c>
      <c r="O50" s="4">
        <v>2116</v>
      </c>
      <c r="P50" s="28">
        <f t="shared" si="4"/>
        <v>5.36125654450262</v>
      </c>
      <c r="Q50" s="43" t="s">
        <v>43</v>
      </c>
      <c r="R50" s="33">
        <v>3</v>
      </c>
      <c r="S50" s="14"/>
    </row>
    <row r="51" spans="1:19">
      <c r="A51" s="39">
        <v>30.625</v>
      </c>
      <c r="B51" s="2">
        <v>28.455</v>
      </c>
      <c r="C51" s="4">
        <v>700</v>
      </c>
      <c r="D51" s="28">
        <f t="shared" si="5"/>
        <v>4.59999999999998</v>
      </c>
      <c r="E51" s="29" t="s">
        <v>15</v>
      </c>
      <c r="F51" s="40">
        <v>2</v>
      </c>
      <c r="G51" s="38">
        <v>83.65</v>
      </c>
      <c r="H51" s="38">
        <v>81.12</v>
      </c>
      <c r="I51" s="8">
        <v>2137</v>
      </c>
      <c r="J51" s="28">
        <f t="shared" si="6"/>
        <v>2.66666666666668</v>
      </c>
      <c r="K51" s="43" t="s">
        <v>44</v>
      </c>
      <c r="L51" s="48">
        <v>3</v>
      </c>
      <c r="M51" s="42">
        <v>108.2</v>
      </c>
      <c r="N51" s="38">
        <v>100.52</v>
      </c>
      <c r="O51" s="4">
        <v>2137</v>
      </c>
      <c r="P51" s="28">
        <f t="shared" si="4"/>
        <v>4.59523809523804</v>
      </c>
      <c r="Q51" s="43" t="s">
        <v>44</v>
      </c>
      <c r="R51" s="33">
        <v>3</v>
      </c>
      <c r="S51" s="14"/>
    </row>
    <row r="52" spans="1:19">
      <c r="A52" s="34">
        <v>31.5075</v>
      </c>
      <c r="B52" s="2">
        <v>29.3075</v>
      </c>
      <c r="C52" s="4">
        <v>718</v>
      </c>
      <c r="D52" s="28">
        <f t="shared" si="5"/>
        <v>4.73611111111113</v>
      </c>
      <c r="E52" s="6" t="s">
        <v>13</v>
      </c>
      <c r="F52" s="33">
        <v>1</v>
      </c>
      <c r="G52" s="41">
        <v>98.1</v>
      </c>
      <c r="H52" s="41">
        <v>95.3</v>
      </c>
      <c r="I52" s="52">
        <v>2595</v>
      </c>
      <c r="J52" s="53">
        <f t="shared" si="6"/>
        <v>3.09606986899563</v>
      </c>
      <c r="K52" s="54" t="s">
        <v>45</v>
      </c>
      <c r="L52" s="55">
        <v>3</v>
      </c>
      <c r="M52" s="42">
        <v>122.4</v>
      </c>
      <c r="N52" s="38">
        <v>114.645</v>
      </c>
      <c r="O52" s="48">
        <v>2595</v>
      </c>
      <c r="P52" s="28">
        <f t="shared" si="4"/>
        <v>3.08406113537118</v>
      </c>
      <c r="Q52" s="43" t="s">
        <v>45</v>
      </c>
      <c r="R52" s="33">
        <v>3</v>
      </c>
      <c r="S52" s="14"/>
    </row>
    <row r="53" spans="1:19">
      <c r="A53" s="42">
        <v>31.975</v>
      </c>
      <c r="B53" s="2">
        <v>29.775</v>
      </c>
      <c r="C53" s="4">
        <v>730</v>
      </c>
      <c r="D53" s="28">
        <f t="shared" si="5"/>
        <v>3.89583333333331</v>
      </c>
      <c r="E53" s="29" t="s">
        <v>15</v>
      </c>
      <c r="F53" s="30">
        <v>2</v>
      </c>
      <c r="G53" s="38">
        <v>146.2</v>
      </c>
      <c r="H53" s="38">
        <v>143.22</v>
      </c>
      <c r="I53" s="51">
        <v>3032</v>
      </c>
      <c r="J53" s="28">
        <f t="shared" si="6"/>
        <v>10.9656750572082</v>
      </c>
      <c r="K53" s="43" t="s">
        <v>46</v>
      </c>
      <c r="L53" s="4">
        <v>4</v>
      </c>
      <c r="M53" s="42">
        <v>148.1</v>
      </c>
      <c r="N53" s="38">
        <v>140.045</v>
      </c>
      <c r="O53" s="48">
        <v>3032</v>
      </c>
      <c r="P53" s="28">
        <f t="shared" si="4"/>
        <v>5.81235697940503</v>
      </c>
      <c r="Q53" s="43" t="s">
        <v>46</v>
      </c>
      <c r="R53" s="33">
        <v>4</v>
      </c>
      <c r="S53" s="14"/>
    </row>
    <row r="54" spans="1:19">
      <c r="A54" s="34">
        <v>32.59</v>
      </c>
      <c r="B54" s="2">
        <v>30.39</v>
      </c>
      <c r="C54" s="4">
        <v>746</v>
      </c>
      <c r="D54" s="28">
        <f t="shared" si="5"/>
        <v>3.84375000000001</v>
      </c>
      <c r="E54" s="6" t="s">
        <v>13</v>
      </c>
      <c r="F54" s="33">
        <v>1</v>
      </c>
      <c r="G54" s="38">
        <v>153.6</v>
      </c>
      <c r="H54" s="38">
        <v>150.62</v>
      </c>
      <c r="I54" s="51">
        <v>3116</v>
      </c>
      <c r="J54" s="28">
        <f t="shared" si="6"/>
        <v>8.80952380952382</v>
      </c>
      <c r="K54" s="43" t="s">
        <v>47</v>
      </c>
      <c r="L54" s="4">
        <v>4</v>
      </c>
      <c r="M54" s="34">
        <v>152.35</v>
      </c>
      <c r="N54" s="2">
        <v>144.295</v>
      </c>
      <c r="O54" s="48">
        <v>3116</v>
      </c>
      <c r="P54" s="28">
        <f t="shared" si="4"/>
        <v>5.05952380952381</v>
      </c>
      <c r="Q54" s="43" t="s">
        <v>47</v>
      </c>
      <c r="R54" s="33">
        <v>4</v>
      </c>
      <c r="S54" s="14"/>
    </row>
    <row r="55" spans="1:19">
      <c r="A55" s="34">
        <v>33.14</v>
      </c>
      <c r="B55" s="2">
        <v>30.94</v>
      </c>
      <c r="C55" s="4">
        <v>756</v>
      </c>
      <c r="D55" s="28">
        <f t="shared" si="5"/>
        <v>5.50000000000001</v>
      </c>
      <c r="E55" s="6" t="s">
        <v>13</v>
      </c>
      <c r="F55" s="33">
        <v>1</v>
      </c>
      <c r="G55" s="38">
        <v>165.5</v>
      </c>
      <c r="H55" s="38">
        <v>162.52</v>
      </c>
      <c r="I55" s="51">
        <v>3207</v>
      </c>
      <c r="J55" s="28">
        <f t="shared" si="6"/>
        <v>13.0769230769231</v>
      </c>
      <c r="K55" s="43" t="s">
        <v>48</v>
      </c>
      <c r="L55" s="4">
        <v>4</v>
      </c>
      <c r="M55" s="34">
        <v>159.6</v>
      </c>
      <c r="N55" s="2">
        <v>151.545</v>
      </c>
      <c r="O55" s="48">
        <v>3207</v>
      </c>
      <c r="P55" s="28">
        <f t="shared" si="4"/>
        <v>7.96703296703297</v>
      </c>
      <c r="Q55" s="43" t="s">
        <v>48</v>
      </c>
      <c r="R55" s="33">
        <v>4</v>
      </c>
      <c r="S55" s="14"/>
    </row>
    <row r="56" spans="1:19">
      <c r="A56" s="42">
        <v>33.395</v>
      </c>
      <c r="B56" s="38">
        <v>31.195</v>
      </c>
      <c r="C56" s="4">
        <v>773</v>
      </c>
      <c r="D56" s="28">
        <f t="shared" si="5"/>
        <v>1.49999999999999</v>
      </c>
      <c r="E56" s="43" t="s">
        <v>30</v>
      </c>
      <c r="F56" s="30">
        <v>2</v>
      </c>
      <c r="G56" s="38">
        <v>175</v>
      </c>
      <c r="H56" s="38">
        <v>172.02</v>
      </c>
      <c r="I56" s="51">
        <v>3330</v>
      </c>
      <c r="J56" s="28">
        <f t="shared" si="6"/>
        <v>7.72357723577236</v>
      </c>
      <c r="K56" s="43" t="s">
        <v>49</v>
      </c>
      <c r="L56" s="4">
        <v>4</v>
      </c>
      <c r="M56" s="34">
        <v>170.8</v>
      </c>
      <c r="N56" s="2">
        <v>162.745</v>
      </c>
      <c r="O56" s="48">
        <v>3330</v>
      </c>
      <c r="P56" s="28">
        <f t="shared" si="4"/>
        <v>9.10569105691058</v>
      </c>
      <c r="Q56" s="43" t="s">
        <v>49</v>
      </c>
      <c r="R56" s="33">
        <v>4</v>
      </c>
      <c r="S56" s="14"/>
    </row>
    <row r="57" spans="1:19">
      <c r="A57" s="34">
        <v>33.805</v>
      </c>
      <c r="B57" s="2">
        <v>31.605</v>
      </c>
      <c r="C57" s="4">
        <v>794</v>
      </c>
      <c r="D57" s="28">
        <f t="shared" si="5"/>
        <v>1.95238095238095</v>
      </c>
      <c r="E57" s="6" t="s">
        <v>31</v>
      </c>
      <c r="F57" s="30">
        <v>2</v>
      </c>
      <c r="G57" s="38">
        <v>200.2</v>
      </c>
      <c r="H57" s="38">
        <v>197.22</v>
      </c>
      <c r="I57" s="51">
        <v>3596</v>
      </c>
      <c r="J57" s="28">
        <f t="shared" si="6"/>
        <v>9.47368421052631</v>
      </c>
      <c r="K57" s="43" t="s">
        <v>50</v>
      </c>
      <c r="L57" s="4">
        <v>4</v>
      </c>
      <c r="M57" s="42">
        <v>179.2</v>
      </c>
      <c r="N57" s="38">
        <v>171.145</v>
      </c>
      <c r="O57" s="48">
        <v>3596</v>
      </c>
      <c r="P57" s="28">
        <f t="shared" si="4"/>
        <v>3.15789473684211</v>
      </c>
      <c r="Q57" s="43" t="s">
        <v>51</v>
      </c>
      <c r="R57" s="33">
        <v>4</v>
      </c>
      <c r="S57" s="14"/>
    </row>
    <row r="58" spans="1:19">
      <c r="A58" s="34">
        <v>35.9</v>
      </c>
      <c r="B58" s="2">
        <v>33.46</v>
      </c>
      <c r="C58" s="4">
        <v>858</v>
      </c>
      <c r="D58" s="28">
        <f t="shared" si="5"/>
        <v>2.8984375</v>
      </c>
      <c r="E58" s="6" t="s">
        <v>25</v>
      </c>
      <c r="F58" s="33">
        <v>1</v>
      </c>
      <c r="G58" s="35">
        <v>255.8</v>
      </c>
      <c r="H58" s="38">
        <v>252.525</v>
      </c>
      <c r="I58" s="51">
        <v>4187</v>
      </c>
      <c r="J58" s="28">
        <f t="shared" si="6"/>
        <v>9.35786802030457</v>
      </c>
      <c r="K58" s="43" t="s">
        <v>52</v>
      </c>
      <c r="L58" s="4">
        <v>4</v>
      </c>
      <c r="M58" s="42">
        <v>219.65</v>
      </c>
      <c r="N58" s="38">
        <v>211.235</v>
      </c>
      <c r="O58" s="48">
        <v>4187</v>
      </c>
      <c r="P58" s="28">
        <f t="shared" si="4"/>
        <v>6.7834179357022</v>
      </c>
      <c r="Q58" s="43" t="s">
        <v>52</v>
      </c>
      <c r="R58" s="33">
        <v>4</v>
      </c>
      <c r="S58" s="14"/>
    </row>
    <row r="59" spans="1:19">
      <c r="A59" s="34">
        <v>36</v>
      </c>
      <c r="B59" s="2">
        <v>33.56</v>
      </c>
      <c r="C59" s="4">
        <v>864</v>
      </c>
      <c r="D59" s="28">
        <f t="shared" si="5"/>
        <v>1.66666666666669</v>
      </c>
      <c r="E59" s="6" t="s">
        <v>13</v>
      </c>
      <c r="F59" s="33">
        <v>1</v>
      </c>
      <c r="G59" s="2">
        <v>275</v>
      </c>
      <c r="H59" s="2">
        <v>271.665</v>
      </c>
      <c r="I59" s="51">
        <v>4300</v>
      </c>
      <c r="J59" s="28">
        <f t="shared" si="6"/>
        <v>16.9380530973451</v>
      </c>
      <c r="K59" s="43" t="s">
        <v>53</v>
      </c>
      <c r="L59" s="4">
        <v>4</v>
      </c>
      <c r="M59" s="42">
        <v>224.2</v>
      </c>
      <c r="N59" s="38">
        <v>215.705</v>
      </c>
      <c r="O59" s="48">
        <v>4300</v>
      </c>
      <c r="P59" s="28">
        <f t="shared" si="4"/>
        <v>3.95575221238938</v>
      </c>
      <c r="Q59" s="43" t="s">
        <v>53</v>
      </c>
      <c r="R59" s="33">
        <v>4</v>
      </c>
      <c r="S59" s="14"/>
    </row>
    <row r="60" spans="1:19">
      <c r="A60" s="37">
        <v>36.085</v>
      </c>
      <c r="B60" s="35">
        <v>33.645</v>
      </c>
      <c r="C60" s="4">
        <v>868</v>
      </c>
      <c r="D60" s="28">
        <f t="shared" si="5"/>
        <v>2.12500000000002</v>
      </c>
      <c r="E60" s="6" t="s">
        <v>32</v>
      </c>
      <c r="F60" s="30">
        <v>2</v>
      </c>
      <c r="G60" s="2">
        <v>301.5</v>
      </c>
      <c r="H60" s="38">
        <v>300.065</v>
      </c>
      <c r="I60" s="51">
        <v>4493</v>
      </c>
      <c r="J60" s="28">
        <f t="shared" si="6"/>
        <v>14.7150259067357</v>
      </c>
      <c r="K60" s="43" t="s">
        <v>54</v>
      </c>
      <c r="L60" s="4">
        <v>4</v>
      </c>
      <c r="M60" s="34">
        <v>237.4</v>
      </c>
      <c r="N60" s="2">
        <v>228.905</v>
      </c>
      <c r="O60" s="48">
        <v>4493</v>
      </c>
      <c r="P60" s="28">
        <f t="shared" si="4"/>
        <v>6.83937823834196</v>
      </c>
      <c r="Q60" s="43" t="s">
        <v>54</v>
      </c>
      <c r="R60" s="33">
        <v>4</v>
      </c>
      <c r="S60" s="14"/>
    </row>
    <row r="61" spans="1:19">
      <c r="A61" s="34">
        <v>36.48</v>
      </c>
      <c r="B61" s="2">
        <v>34.04</v>
      </c>
      <c r="C61" s="4">
        <v>888</v>
      </c>
      <c r="D61" s="28">
        <f t="shared" si="5"/>
        <v>1.97499999999998</v>
      </c>
      <c r="E61" s="29" t="s">
        <v>15</v>
      </c>
      <c r="F61" s="30">
        <v>2</v>
      </c>
      <c r="G61" s="38">
        <v>316.7</v>
      </c>
      <c r="H61" s="38">
        <v>313.365</v>
      </c>
      <c r="I61" s="51">
        <v>4631</v>
      </c>
      <c r="J61" s="28">
        <f t="shared" si="6"/>
        <v>9.6376811594203</v>
      </c>
      <c r="K61" s="43" t="s">
        <v>55</v>
      </c>
      <c r="L61" s="4">
        <v>4</v>
      </c>
      <c r="M61" s="34">
        <v>247.7</v>
      </c>
      <c r="N61" s="2">
        <v>239.205</v>
      </c>
      <c r="O61" s="48">
        <v>4631</v>
      </c>
      <c r="P61" s="28">
        <f t="shared" si="4"/>
        <v>7.46376811594204</v>
      </c>
      <c r="Q61" s="43" t="s">
        <v>55</v>
      </c>
      <c r="R61" s="33">
        <v>4</v>
      </c>
      <c r="S61" s="14"/>
    </row>
    <row r="62" spans="1:19">
      <c r="A62" s="34">
        <v>38.065</v>
      </c>
      <c r="B62" s="2">
        <v>35.585</v>
      </c>
      <c r="C62" s="4">
        <v>932</v>
      </c>
      <c r="D62" s="28">
        <f t="shared" si="5"/>
        <v>3.51136363636364</v>
      </c>
      <c r="E62" s="6" t="s">
        <v>33</v>
      </c>
      <c r="F62" s="30">
        <v>2</v>
      </c>
      <c r="G62" s="38">
        <v>329.3</v>
      </c>
      <c r="H62" s="38">
        <v>325.965</v>
      </c>
      <c r="I62" s="51">
        <v>4799</v>
      </c>
      <c r="J62" s="28">
        <f t="shared" si="6"/>
        <v>7.49999999999998</v>
      </c>
      <c r="K62" s="43" t="s">
        <v>56</v>
      </c>
      <c r="L62" s="4">
        <v>4</v>
      </c>
      <c r="M62" s="42">
        <v>252.1</v>
      </c>
      <c r="N62" s="38">
        <v>243.605</v>
      </c>
      <c r="O62" s="48">
        <v>4799</v>
      </c>
      <c r="P62" s="28">
        <f t="shared" si="4"/>
        <v>2.61904761904761</v>
      </c>
      <c r="Q62" s="43" t="s">
        <v>56</v>
      </c>
      <c r="R62" s="33">
        <v>4</v>
      </c>
      <c r="S62" s="14"/>
    </row>
    <row r="63" spans="1:19">
      <c r="A63" s="34">
        <v>39.1</v>
      </c>
      <c r="B63" s="2">
        <v>36.62</v>
      </c>
      <c r="C63" s="4">
        <v>956</v>
      </c>
      <c r="D63" s="28">
        <f t="shared" si="5"/>
        <v>4.31249999999999</v>
      </c>
      <c r="E63" s="6" t="s">
        <v>25</v>
      </c>
      <c r="F63" s="33">
        <v>1</v>
      </c>
      <c r="G63" s="2">
        <v>335.9</v>
      </c>
      <c r="H63" s="38">
        <v>332.565</v>
      </c>
      <c r="I63" s="51">
        <v>4896</v>
      </c>
      <c r="J63" s="28">
        <f t="shared" si="6"/>
        <v>6.80412371134023</v>
      </c>
      <c r="K63" s="43" t="s">
        <v>57</v>
      </c>
      <c r="L63" s="4">
        <v>4</v>
      </c>
      <c r="M63" s="42">
        <v>258.4</v>
      </c>
      <c r="N63" s="38">
        <v>249.905</v>
      </c>
      <c r="O63" s="48">
        <v>4896</v>
      </c>
      <c r="P63" s="28">
        <f t="shared" si="4"/>
        <v>6.49484536082475</v>
      </c>
      <c r="Q63" s="43" t="s">
        <v>57</v>
      </c>
      <c r="R63" s="33">
        <v>4</v>
      </c>
      <c r="S63" s="14"/>
    </row>
    <row r="64" spans="1:19">
      <c r="A64" s="34">
        <v>41.365</v>
      </c>
      <c r="B64" s="38">
        <v>38.845</v>
      </c>
      <c r="C64" s="4">
        <v>990</v>
      </c>
      <c r="D64" s="28">
        <f t="shared" si="5"/>
        <v>6.54411764705883</v>
      </c>
      <c r="E64" s="6" t="s">
        <v>34</v>
      </c>
      <c r="F64" s="30">
        <v>2</v>
      </c>
      <c r="G64" s="2">
        <v>341.7</v>
      </c>
      <c r="H64" s="38">
        <v>338.365</v>
      </c>
      <c r="I64" s="51">
        <v>4997</v>
      </c>
      <c r="J64" s="28">
        <f t="shared" si="6"/>
        <v>5.74257425742575</v>
      </c>
      <c r="K64" s="43" t="s">
        <v>58</v>
      </c>
      <c r="L64" s="4">
        <v>4</v>
      </c>
      <c r="M64" s="34">
        <v>266.65</v>
      </c>
      <c r="N64" s="2">
        <v>258.155</v>
      </c>
      <c r="O64" s="48">
        <v>4997</v>
      </c>
      <c r="P64" s="28">
        <f t="shared" si="4"/>
        <v>8.16831683168314</v>
      </c>
      <c r="Q64" s="43" t="s">
        <v>58</v>
      </c>
      <c r="R64" s="33">
        <v>4</v>
      </c>
      <c r="S64" s="14"/>
    </row>
    <row r="65" spans="1:19">
      <c r="A65" s="34">
        <v>44.435</v>
      </c>
      <c r="B65" s="35">
        <v>41.735</v>
      </c>
      <c r="C65" s="4">
        <v>1070</v>
      </c>
      <c r="D65" s="28">
        <f t="shared" si="5"/>
        <v>3.6125</v>
      </c>
      <c r="E65" s="6" t="s">
        <v>35</v>
      </c>
      <c r="F65" s="30">
        <v>2</v>
      </c>
      <c r="G65" s="38">
        <v>356.4</v>
      </c>
      <c r="H65" s="38">
        <v>353.065</v>
      </c>
      <c r="I65" s="51">
        <v>5235</v>
      </c>
      <c r="J65" s="28">
        <f t="shared" si="6"/>
        <v>6.17647058823529</v>
      </c>
      <c r="K65" s="43" t="s">
        <v>59</v>
      </c>
      <c r="L65" s="4">
        <v>4</v>
      </c>
      <c r="M65" s="34">
        <v>276.8</v>
      </c>
      <c r="N65" s="2">
        <v>267.885</v>
      </c>
      <c r="O65" s="48">
        <v>5235</v>
      </c>
      <c r="P65" s="28">
        <f t="shared" si="4"/>
        <v>4.08823529411765</v>
      </c>
      <c r="Q65" s="43" t="s">
        <v>59</v>
      </c>
      <c r="R65" s="33">
        <v>4</v>
      </c>
      <c r="S65" s="14"/>
    </row>
    <row r="66" spans="1:19">
      <c r="A66" s="59">
        <v>44.665</v>
      </c>
      <c r="B66" s="60">
        <v>41.935</v>
      </c>
      <c r="C66" s="61">
        <v>1080</v>
      </c>
      <c r="D66" s="62">
        <f t="shared" si="5"/>
        <v>2.00000000000003</v>
      </c>
      <c r="E66" s="63" t="s">
        <v>60</v>
      </c>
      <c r="F66" s="64">
        <v>2</v>
      </c>
      <c r="G66" s="65">
        <v>393.89</v>
      </c>
      <c r="H66" s="65">
        <v>389.955</v>
      </c>
      <c r="I66" s="70">
        <v>5688.83</v>
      </c>
      <c r="J66" s="62">
        <f t="shared" si="6"/>
        <v>8.12859440759756</v>
      </c>
      <c r="K66" s="71" t="s">
        <v>61</v>
      </c>
      <c r="L66" s="61" t="s">
        <v>62</v>
      </c>
      <c r="M66" s="34">
        <v>311.55</v>
      </c>
      <c r="N66" s="2">
        <v>302.595</v>
      </c>
      <c r="O66" s="72">
        <v>6033</v>
      </c>
      <c r="P66" s="28">
        <f t="shared" si="4"/>
        <v>4.34962406015038</v>
      </c>
      <c r="Q66" s="81" t="s">
        <v>63</v>
      </c>
      <c r="R66" s="33">
        <v>4</v>
      </c>
      <c r="S66" s="14"/>
    </row>
    <row r="67" spans="1:19">
      <c r="A67" s="12"/>
      <c r="B67" s="12"/>
      <c r="D67" s="58"/>
      <c r="F67" s="32"/>
      <c r="G67" s="14"/>
      <c r="J67" s="58"/>
      <c r="K67" s="31"/>
      <c r="L67" s="27"/>
      <c r="M67" s="59">
        <v>325</v>
      </c>
      <c r="N67" s="60">
        <v>315.575</v>
      </c>
      <c r="O67" s="73">
        <v>6252</v>
      </c>
      <c r="P67" s="62">
        <f t="shared" si="4"/>
        <v>5.92694063926939</v>
      </c>
      <c r="Q67" s="82" t="s">
        <v>64</v>
      </c>
      <c r="R67" s="83">
        <v>4</v>
      </c>
      <c r="S67" s="14"/>
    </row>
    <row r="68" s="1" customFormat="1" spans="1:19">
      <c r="A68" s="15" t="s">
        <v>65</v>
      </c>
      <c r="B68" s="14" t="s">
        <v>66</v>
      </c>
      <c r="C68" s="4"/>
      <c r="D68" s="58"/>
      <c r="E68" s="6"/>
      <c r="F68" s="32"/>
      <c r="G68" s="66"/>
      <c r="H68" s="2"/>
      <c r="I68" s="8"/>
      <c r="J68" s="9"/>
      <c r="K68" s="6"/>
      <c r="L68" s="4"/>
      <c r="M68" s="10"/>
      <c r="N68" s="10"/>
      <c r="O68" s="11"/>
      <c r="P68" s="74"/>
      <c r="Q68" s="84"/>
      <c r="R68" s="74"/>
      <c r="S68" s="14"/>
    </row>
    <row r="69" spans="1:19">
      <c r="A69" s="35"/>
      <c r="B69" s="35"/>
      <c r="C69" s="27"/>
      <c r="D69" s="35"/>
      <c r="E69" s="48"/>
      <c r="F69" s="48"/>
      <c r="G69" s="3"/>
      <c r="O69" s="58"/>
      <c r="P69" s="58"/>
      <c r="S69" s="14"/>
    </row>
    <row r="70" spans="2:19">
      <c r="B70" s="14"/>
      <c r="C70" s="67"/>
      <c r="F70" s="4"/>
      <c r="G70" s="3"/>
      <c r="M70" s="68"/>
      <c r="N70" s="12"/>
      <c r="O70" s="75"/>
      <c r="P70" s="76"/>
      <c r="S70" s="14"/>
    </row>
    <row r="71" spans="2:19">
      <c r="B71" s="14"/>
      <c r="F71" s="4"/>
      <c r="G71" s="3"/>
      <c r="K71" s="29"/>
      <c r="L71" s="35"/>
      <c r="M71" s="68"/>
      <c r="N71" s="12"/>
      <c r="O71" s="77"/>
      <c r="P71" s="76"/>
      <c r="S71" s="14"/>
    </row>
    <row r="72" spans="2:19">
      <c r="B72" s="14"/>
      <c r="F72" s="4"/>
      <c r="G72" s="3"/>
      <c r="K72" s="29"/>
      <c r="L72" s="35"/>
      <c r="M72" s="68"/>
      <c r="N72" s="12"/>
      <c r="O72" s="77"/>
      <c r="P72" s="76"/>
      <c r="S72" s="14"/>
    </row>
    <row r="73" spans="2:19">
      <c r="B73" s="14"/>
      <c r="C73" s="32"/>
      <c r="F73" s="4"/>
      <c r="G73" s="3"/>
      <c r="K73" s="29"/>
      <c r="L73" s="35"/>
      <c r="M73" s="3"/>
      <c r="N73" s="5"/>
      <c r="O73" s="7"/>
      <c r="P73" s="58"/>
      <c r="R73" s="76"/>
      <c r="S73" s="14"/>
    </row>
    <row r="74" spans="2:19">
      <c r="B74" s="14"/>
      <c r="C74" s="32"/>
      <c r="D74" s="2"/>
      <c r="E74" s="4"/>
      <c r="F74" s="4"/>
      <c r="G74" s="3"/>
      <c r="K74" s="29"/>
      <c r="L74" s="35"/>
      <c r="M74" s="3"/>
      <c r="N74" s="5"/>
      <c r="O74" s="7"/>
      <c r="P74" s="58"/>
      <c r="R74" s="76"/>
      <c r="S74" s="14"/>
    </row>
    <row r="75" spans="2:19">
      <c r="B75" s="14"/>
      <c r="D75" s="2"/>
      <c r="E75" s="4"/>
      <c r="F75" s="4"/>
      <c r="G75" s="3"/>
      <c r="K75" s="29"/>
      <c r="L75" s="35"/>
      <c r="M75" s="43"/>
      <c r="N75" s="78"/>
      <c r="O75" s="78"/>
      <c r="P75" s="58"/>
      <c r="R75" s="76"/>
      <c r="S75" s="14"/>
    </row>
    <row r="76" spans="4:19">
      <c r="D76" s="2"/>
      <c r="E76" s="4"/>
      <c r="F76" s="4"/>
      <c r="G76" s="3"/>
      <c r="K76" s="29"/>
      <c r="L76" s="35"/>
      <c r="M76" s="43"/>
      <c r="N76" s="78"/>
      <c r="O76" s="78"/>
      <c r="P76" s="58"/>
      <c r="R76" s="76"/>
      <c r="S76" s="14"/>
    </row>
    <row r="77" spans="4:19">
      <c r="D77" s="2"/>
      <c r="E77" s="4"/>
      <c r="F77" s="4"/>
      <c r="G77" s="3"/>
      <c r="K77" s="29"/>
      <c r="L77" s="35"/>
      <c r="M77" s="43"/>
      <c r="N77" s="78"/>
      <c r="O77" s="67"/>
      <c r="P77" s="5"/>
      <c r="S77" s="28"/>
    </row>
    <row r="78" spans="4:16">
      <c r="D78" s="2"/>
      <c r="E78" s="4"/>
      <c r="F78" s="4"/>
      <c r="G78" s="3"/>
      <c r="K78" s="29"/>
      <c r="L78" s="35"/>
      <c r="M78" s="43"/>
      <c r="N78" s="78"/>
      <c r="O78" s="67"/>
      <c r="P78" s="5"/>
    </row>
    <row r="79" spans="4:16">
      <c r="D79" s="38"/>
      <c r="E79" s="4"/>
      <c r="F79" s="48"/>
      <c r="G79" s="3"/>
      <c r="H79" s="5"/>
      <c r="I79" s="9"/>
      <c r="J79" s="5"/>
      <c r="K79" s="29"/>
      <c r="L79" s="35"/>
      <c r="M79" s="43"/>
      <c r="N79" s="78"/>
      <c r="O79" s="67"/>
      <c r="P79" s="5"/>
    </row>
    <row r="80" spans="4:16">
      <c r="D80" s="38"/>
      <c r="E80" s="4"/>
      <c r="F80" s="48"/>
      <c r="G80" s="3"/>
      <c r="H80" s="5"/>
      <c r="I80" s="9"/>
      <c r="J80" s="5"/>
      <c r="K80" s="5"/>
      <c r="L80" s="7"/>
      <c r="M80" s="43"/>
      <c r="N80" s="78"/>
      <c r="O80" s="78"/>
      <c r="P80" s="5"/>
    </row>
    <row r="81" spans="4:16">
      <c r="D81" s="38"/>
      <c r="E81" s="4"/>
      <c r="F81" s="48"/>
      <c r="G81" s="68"/>
      <c r="H81" s="69"/>
      <c r="I81" s="79"/>
      <c r="J81" s="69"/>
      <c r="K81" s="43"/>
      <c r="L81" s="80"/>
      <c r="M81" s="43"/>
      <c r="N81" s="78"/>
      <c r="O81" s="78"/>
      <c r="P81" s="5"/>
    </row>
    <row r="82" spans="4:16">
      <c r="D82" s="38"/>
      <c r="E82" s="4"/>
      <c r="F82" s="48"/>
      <c r="G82" s="68"/>
      <c r="H82" s="69"/>
      <c r="I82" s="79"/>
      <c r="J82" s="69"/>
      <c r="K82" s="69"/>
      <c r="L82" s="80"/>
      <c r="M82" s="43"/>
      <c r="N82" s="78"/>
      <c r="O82" s="78"/>
      <c r="P82" s="5"/>
    </row>
    <row r="83" spans="4:16">
      <c r="D83" s="38"/>
      <c r="E83" s="48"/>
      <c r="F83" s="48"/>
      <c r="M83" s="43"/>
      <c r="N83" s="2"/>
      <c r="O83" s="67"/>
      <c r="P83" s="5"/>
    </row>
    <row r="84" spans="13:16">
      <c r="M84" s="43"/>
      <c r="N84" s="78"/>
      <c r="O84" s="67"/>
      <c r="P84" s="5"/>
    </row>
    <row r="85" spans="13:16">
      <c r="M85" s="43"/>
      <c r="N85" s="78"/>
      <c r="O85" s="78"/>
      <c r="P85" s="5"/>
    </row>
    <row r="86" spans="13:16">
      <c r="M86" s="43"/>
      <c r="N86" s="67"/>
      <c r="O86" s="78"/>
      <c r="P86" s="5"/>
    </row>
    <row r="87" spans="13:16">
      <c r="M87" s="43"/>
      <c r="N87" s="67"/>
      <c r="O87" s="67"/>
      <c r="P87" s="5"/>
    </row>
    <row r="88" spans="13:16">
      <c r="M88" s="43"/>
      <c r="N88" s="78"/>
      <c r="O88" s="67"/>
      <c r="P88" s="5"/>
    </row>
    <row r="89" spans="13:16">
      <c r="M89" s="81"/>
      <c r="N89" s="67"/>
      <c r="O89" s="67"/>
      <c r="P89" s="5"/>
    </row>
    <row r="90" spans="13:16">
      <c r="M90" s="81"/>
      <c r="N90" s="78"/>
      <c r="O90" s="67"/>
      <c r="P90" s="5"/>
    </row>
    <row r="91" spans="13:16">
      <c r="M91" s="2"/>
      <c r="N91" s="2"/>
      <c r="O91" s="4"/>
      <c r="P91" s="5"/>
    </row>
    <row r="92" spans="13:16">
      <c r="M92" s="2"/>
      <c r="N92" s="2"/>
      <c r="O92" s="4"/>
      <c r="P92" s="5"/>
    </row>
    <row r="93" spans="13:16">
      <c r="M93" s="2"/>
      <c r="N93" s="2"/>
      <c r="O93" s="4"/>
      <c r="P93" s="5"/>
    </row>
    <row r="94" spans="13:16">
      <c r="M94" s="2"/>
      <c r="N94" s="2"/>
      <c r="O94" s="4"/>
      <c r="P94" s="5"/>
    </row>
    <row r="95" spans="13:16">
      <c r="M95" s="2"/>
      <c r="N95" s="2"/>
      <c r="O95" s="4"/>
      <c r="P95" s="5"/>
    </row>
  </sheetData>
  <mergeCells count="4">
    <mergeCell ref="A4:R4"/>
    <mergeCell ref="A5:F5"/>
    <mergeCell ref="G5:L5"/>
    <mergeCell ref="M5:R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4" sqref="A4:R4"/>
    </sheetView>
  </sheetViews>
  <sheetFormatPr defaultColWidth="9.14285714285714" defaultRowHeight="1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</dc:creator>
  <cp:lastModifiedBy>google1594626770</cp:lastModifiedBy>
  <dcterms:created xsi:type="dcterms:W3CDTF">2020-08-11T13:04:00Z</dcterms:created>
  <dcterms:modified xsi:type="dcterms:W3CDTF">2023-07-04T16:14:57Z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1049-11.2.0.11537</vt:lpwstr>
  </property>
  <property fmtid="{D5CDD505-2E9C-101B-9397-08002B2CF9AE}" pid="3" name="ICV">
    <vt:lpwstr>00A3DE6C3AE8467DABA1B8D9CDD935CC</vt:lpwstr>
  </property>
</Properties>
</file>