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ust\article\124.CTI_FutureMares\NatComm\3-Resubmission2\"/>
    </mc:Choice>
  </mc:AlternateContent>
  <xr:revisionPtr revIDLastSave="0" documentId="13_ncr:1_{FAE2106C-ABA7-4062-B8A3-A32EA4937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base_CTI" sheetId="2" r:id="rId1"/>
  </sheets>
  <definedNames>
    <definedName name="_xlnm._FilterDatabase" localSheetId="0" hidden="1">Database_CTI!$A$1:$AD$1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2" l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25" i="2"/>
  <c r="O27" i="2"/>
</calcChain>
</file>

<file path=xl/sharedStrings.xml><?xml version="1.0" encoding="utf-8"?>
<sst xmlns="http://schemas.openxmlformats.org/spreadsheetml/2006/main" count="548" uniqueCount="159">
  <si>
    <t>Case study ID (ranked by CTIr)</t>
  </si>
  <si>
    <t>Case_study</t>
  </si>
  <si>
    <t>Code</t>
  </si>
  <si>
    <t>Habitat</t>
  </si>
  <si>
    <t>Biological group</t>
  </si>
  <si>
    <t>Region</t>
  </si>
  <si>
    <t>Sea</t>
  </si>
  <si>
    <t>Water mass</t>
  </si>
  <si>
    <t>Basin type</t>
  </si>
  <si>
    <t>Species number</t>
  </si>
  <si>
    <t>Lat</t>
  </si>
  <si>
    <t>Long</t>
  </si>
  <si>
    <t>Period start</t>
  </si>
  <si>
    <t>Period end</t>
  </si>
  <si>
    <t>Period range</t>
  </si>
  <si>
    <t>SST change (ºC/year)</t>
  </si>
  <si>
    <r>
      <t>SST change</t>
    </r>
    <r>
      <rPr>
        <b/>
        <i/>
        <sz val="11"/>
        <color rgb="FF000000"/>
        <rFont val="Calibri"/>
        <family val="2"/>
        <scheme val="minor"/>
      </rPr>
      <t xml:space="preserve"> p</t>
    </r>
  </si>
  <si>
    <t>ST100m change</t>
  </si>
  <si>
    <r>
      <t xml:space="preserve">ST100m change </t>
    </r>
    <r>
      <rPr>
        <b/>
        <i/>
        <sz val="11"/>
        <color rgb="FF000000"/>
        <rFont val="Calibri"/>
        <family val="2"/>
        <scheme val="minor"/>
      </rPr>
      <t>p</t>
    </r>
  </si>
  <si>
    <r>
      <t>CTIr (</t>
    </r>
    <r>
      <rPr>
        <b/>
        <sz val="11"/>
        <color rgb="FF000000"/>
        <rFont val="Arial"/>
        <family val="2"/>
      </rPr>
      <t>º</t>
    </r>
    <r>
      <rPr>
        <b/>
        <sz val="11"/>
        <color indexed="8"/>
        <rFont val="Calibri"/>
        <family val="2"/>
        <scheme val="minor"/>
      </rPr>
      <t>C/year)</t>
    </r>
  </si>
  <si>
    <t>CTIr p-value</t>
  </si>
  <si>
    <t>Tropicalization</t>
  </si>
  <si>
    <t>Deborealization</t>
  </si>
  <si>
    <t>Borealization</t>
  </si>
  <si>
    <t>Detropicalization</t>
  </si>
  <si>
    <t>Trop+Debor</t>
  </si>
  <si>
    <t>Boreal+Detrop</t>
  </si>
  <si>
    <t>Datras fish Baltic</t>
  </si>
  <si>
    <t>DATRAS</t>
  </si>
  <si>
    <t>benthic_demersal</t>
  </si>
  <si>
    <t>Fish</t>
  </si>
  <si>
    <t>North East Atlantic BITS (Baltic Sea)</t>
  </si>
  <si>
    <t>Baltic Sea</t>
  </si>
  <si>
    <t>Baltic_Kattegat</t>
  </si>
  <si>
    <t>Semi-enclosed</t>
  </si>
  <si>
    <t>Datras fish BoB</t>
  </si>
  <si>
    <t>North East Atlantic EVHOE (N Bay of Biscay French+South UK)</t>
  </si>
  <si>
    <t>Bay of Biscay</t>
  </si>
  <si>
    <t>North East Atlantic</t>
  </si>
  <si>
    <t>Open</t>
  </si>
  <si>
    <t>Datras fish NorthSea</t>
  </si>
  <si>
    <t>North East Atlantic NS-IBTS (North Sea)</t>
  </si>
  <si>
    <t>North Sea</t>
  </si>
  <si>
    <t>Datras fish ScottishSea</t>
  </si>
  <si>
    <t>North East Atlantic SWC-IBTS</t>
  </si>
  <si>
    <t>Scottish Sea</t>
  </si>
  <si>
    <t>FYKE NIOZ</t>
  </si>
  <si>
    <t>FYKE</t>
  </si>
  <si>
    <t>demersal_pelagic</t>
  </si>
  <si>
    <t>Dutch Wadden Sea</t>
  </si>
  <si>
    <t>Wadden Sea</t>
  </si>
  <si>
    <t>HB BoB</t>
  </si>
  <si>
    <t>AZTI_HB</t>
  </si>
  <si>
    <t>HB benthos</t>
  </si>
  <si>
    <t>HB Marseille</t>
  </si>
  <si>
    <t>COR</t>
  </si>
  <si>
    <t>Marseille</t>
  </si>
  <si>
    <t>Western Mediterranean</t>
  </si>
  <si>
    <t>Mediterranean</t>
  </si>
  <si>
    <t>HB Tuscany</t>
  </si>
  <si>
    <t>TUS</t>
  </si>
  <si>
    <t>Tuscan Archipelago</t>
  </si>
  <si>
    <t>Central Mediterranean</t>
  </si>
  <si>
    <t>ICM crust central T</t>
  </si>
  <si>
    <t>TRA</t>
  </si>
  <si>
    <t>Crustacea</t>
  </si>
  <si>
    <t>Central Catalan Sea</t>
  </si>
  <si>
    <t>ICM crust north T</t>
  </si>
  <si>
    <t>North Catalan Sea</t>
  </si>
  <si>
    <t>ICM crust south T</t>
  </si>
  <si>
    <t>South Catalan Sea</t>
  </si>
  <si>
    <t>ICM fish central P</t>
  </si>
  <si>
    <t>PUR</t>
  </si>
  <si>
    <t>pelagic</t>
  </si>
  <si>
    <t>ICM fish central T</t>
  </si>
  <si>
    <t>ICM fish north P</t>
  </si>
  <si>
    <t>ICM fish north T</t>
  </si>
  <si>
    <t>ICM fish south P</t>
  </si>
  <si>
    <t>ICM fish south T</t>
  </si>
  <si>
    <t>ICM moll central P</t>
  </si>
  <si>
    <t>Mollusca</t>
  </si>
  <si>
    <t>ICM moll central T</t>
  </si>
  <si>
    <t>ICM moll north P</t>
  </si>
  <si>
    <t>ICM moll north T</t>
  </si>
  <si>
    <t>ICM moll south P</t>
  </si>
  <si>
    <t>ICM moll south T</t>
  </si>
  <si>
    <t>INRAE fish Basque</t>
  </si>
  <si>
    <t>BAS</t>
  </si>
  <si>
    <t>estuarine</t>
  </si>
  <si>
    <t>INRAE fish Gironde</t>
  </si>
  <si>
    <t>GIR</t>
  </si>
  <si>
    <t>INRAE fish Pertuis</t>
  </si>
  <si>
    <t>IOLR crust</t>
  </si>
  <si>
    <t>IOLR</t>
  </si>
  <si>
    <t>Eastern Mediterranean</t>
  </si>
  <si>
    <t>IOLR fish</t>
  </si>
  <si>
    <t>IOLR moll</t>
  </si>
  <si>
    <t>MBA HB NorthWales</t>
  </si>
  <si>
    <t>MBA</t>
  </si>
  <si>
    <t>North East Atlantic NorthWales</t>
  </si>
  <si>
    <t>Celtic+Irish Sea</t>
  </si>
  <si>
    <t>MBA HB South</t>
  </si>
  <si>
    <t>North East Atlantic South</t>
  </si>
  <si>
    <t>MBA HB SouthWales</t>
  </si>
  <si>
    <t>North East Atlantic SouthWales</t>
  </si>
  <si>
    <t>MBA HB SW</t>
  </si>
  <si>
    <t>North East Atlantic SouthWest</t>
  </si>
  <si>
    <t>Medits crust central</t>
  </si>
  <si>
    <t>MEDITS</t>
  </si>
  <si>
    <t>Medits crust north</t>
  </si>
  <si>
    <t>North Mediterranean</t>
  </si>
  <si>
    <t>Medits crust south</t>
  </si>
  <si>
    <t>South Mediterranean</t>
  </si>
  <si>
    <t>Medits fish central</t>
  </si>
  <si>
    <t>Medits fish North</t>
  </si>
  <si>
    <t>Medits fish south</t>
  </si>
  <si>
    <t>Medits moll central</t>
  </si>
  <si>
    <t>Medits moll north</t>
  </si>
  <si>
    <t>Medits moll south</t>
  </si>
  <si>
    <t>MEPS zoo BoB</t>
  </si>
  <si>
    <t>URD</t>
  </si>
  <si>
    <t>Zooplankton</t>
  </si>
  <si>
    <t>MEPS zoo Kattegat</t>
  </si>
  <si>
    <t>KAT_COP</t>
  </si>
  <si>
    <t>Kattegat Sea</t>
  </si>
  <si>
    <t>MEPS zoo Saronikos</t>
  </si>
  <si>
    <t>SAR</t>
  </si>
  <si>
    <t>Εastern mediterranean</t>
  </si>
  <si>
    <t>Εastern  mediterranean</t>
  </si>
  <si>
    <t>SB BoB</t>
  </si>
  <si>
    <t>AZTI_SB</t>
  </si>
  <si>
    <t>SB benthos</t>
  </si>
  <si>
    <t>SB Kattegat NW</t>
  </si>
  <si>
    <t>KAT_BEN</t>
  </si>
  <si>
    <t>Kattegat</t>
  </si>
  <si>
    <t>SB Kattegat SE</t>
  </si>
  <si>
    <t>SB L4</t>
  </si>
  <si>
    <t>L4_BEN</t>
  </si>
  <si>
    <t>Western Englsh Channel</t>
  </si>
  <si>
    <t>Western English Channel</t>
  </si>
  <si>
    <t>SB NYOZ B</t>
  </si>
  <si>
    <t>WS</t>
  </si>
  <si>
    <t>SB NYOZ C</t>
  </si>
  <si>
    <t>SB NYOZ D</t>
  </si>
  <si>
    <t>SB NYOZ Dk</t>
  </si>
  <si>
    <t>SB NYOZ E</t>
  </si>
  <si>
    <t>SB NYOZ F</t>
  </si>
  <si>
    <t>SB NYOZ G</t>
  </si>
  <si>
    <t>SB NYOZ H</t>
  </si>
  <si>
    <t>SB NYOZ J</t>
  </si>
  <si>
    <t>SB NYOZ K</t>
  </si>
  <si>
    <t>SB NYOZ L</t>
  </si>
  <si>
    <t>SB NYOZ M</t>
  </si>
  <si>
    <t>SB NYOZ Mz</t>
  </si>
  <si>
    <t>SB NYOZ N</t>
  </si>
  <si>
    <t>SB NYOZ Sl</t>
  </si>
  <si>
    <t>Zoo L4</t>
  </si>
  <si>
    <t>L4_ZOO</t>
  </si>
  <si>
    <t>n (sampled #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</si>
</sst>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4" fillId="0" borderId="1" xfId="0" applyFont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1" xfId="2" applyBorder="1"/>
    <xf numFmtId="0" fontId="3" fillId="0" borderId="1" xfId="1" applyBorder="1"/>
    <xf numFmtId="164" fontId="3" fillId="0" borderId="1" xfId="1" applyNumberForma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1" fontId="8" fillId="0" borderId="1" xfId="0" applyNumberFormat="1" applyFont="1" applyBorder="1"/>
    <xf numFmtId="164" fontId="8" fillId="0" borderId="1" xfId="0" applyNumberFormat="1" applyFont="1" applyBorder="1"/>
    <xf numFmtId="2" fontId="8" fillId="0" borderId="1" xfId="0" applyNumberFormat="1" applyFont="1" applyBorder="1"/>
    <xf numFmtId="2" fontId="3" fillId="0" borderId="1" xfId="1" applyNumberFormat="1" applyBorder="1"/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0" fillId="0" borderId="1" xfId="0" applyFill="1" applyBorder="1"/>
  </cellXfs>
  <cellStyles count="4">
    <cellStyle name="Normal" xfId="0" builtinId="0"/>
    <cellStyle name="Normal 2" xfId="1" xr:uid="{248CEA64-C5A8-4CAA-81BB-BDD63BA38C36}"/>
    <cellStyle name="Normal 3" xfId="2" xr:uid="{992961CF-2AAE-42B1-9C62-297C7298DB5E}"/>
    <cellStyle name="Normal 4" xfId="3" xr:uid="{F36A047C-2E8C-4090-A963-941D54C1D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E4936-6C84-4562-AB4D-D22A3D58E315}">
  <dimension ref="A1:AB67"/>
  <sheetViews>
    <sheetView tabSelected="1" zoomScale="90" zoomScaleNormal="90" workbookViewId="0">
      <pane xSplit="8" ySplit="1" topLeftCell="I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9.140625" defaultRowHeight="15" x14ac:dyDescent="0.25"/>
  <cols>
    <col min="1" max="1" width="14.85546875" style="2" customWidth="1"/>
    <col min="2" max="2" width="21.42578125" style="2" bestFit="1" customWidth="1"/>
    <col min="3" max="3" width="8.5703125" style="2" bestFit="1" customWidth="1"/>
    <col min="4" max="4" width="16.140625" style="2" bestFit="1" customWidth="1"/>
    <col min="5" max="5" width="14.42578125" style="2" bestFit="1" customWidth="1"/>
    <col min="6" max="6" width="37" style="2" customWidth="1"/>
    <col min="7" max="7" width="21.7109375" style="2" bestFit="1" customWidth="1"/>
    <col min="8" max="8" width="17.140625" style="2" bestFit="1" customWidth="1"/>
    <col min="9" max="9" width="14.140625" style="2" bestFit="1" customWidth="1"/>
    <col min="10" max="10" width="10.5703125" style="3" customWidth="1"/>
    <col min="11" max="16" width="10.5703125" style="2" customWidth="1"/>
    <col min="17" max="17" width="10.5703125" style="4" customWidth="1"/>
    <col min="18" max="22" width="10.5703125" style="2" customWidth="1"/>
    <col min="23" max="28" width="15.42578125" style="2" customWidth="1"/>
    <col min="29" max="16384" width="9.140625" style="2"/>
  </cols>
  <sheetData>
    <row r="1" spans="1:28" s="1" customFormat="1" ht="45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8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158</v>
      </c>
      <c r="Q1" s="19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</row>
    <row r="2" spans="1:28" x14ac:dyDescent="0.25">
      <c r="A2" s="2">
        <v>42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3">
        <v>118</v>
      </c>
      <c r="K2" s="5">
        <v>56</v>
      </c>
      <c r="L2" s="5">
        <v>17</v>
      </c>
      <c r="M2" s="2">
        <v>1991</v>
      </c>
      <c r="N2" s="2">
        <v>2020</v>
      </c>
      <c r="O2" s="2">
        <f>(N2-M2)</f>
        <v>29</v>
      </c>
      <c r="P2" s="2">
        <v>30</v>
      </c>
      <c r="Q2" s="4">
        <v>3.2542174406001198E-2</v>
      </c>
      <c r="R2" s="4">
        <v>1.88930604037913E-3</v>
      </c>
      <c r="S2" s="4">
        <v>2.9313993521381702E-2</v>
      </c>
      <c r="T2" s="4">
        <v>0.13775808725462299</v>
      </c>
      <c r="U2" s="4">
        <v>2.3678047412569701E-2</v>
      </c>
      <c r="V2" s="4">
        <v>8.4383930709071601E-5</v>
      </c>
      <c r="W2" s="4">
        <v>0.71469372213108096</v>
      </c>
      <c r="X2" s="4">
        <v>3.3164807702712497E-2</v>
      </c>
      <c r="Y2" s="4">
        <v>0.24558112091418999</v>
      </c>
      <c r="Z2" s="4">
        <v>6.5603492520164199E-3</v>
      </c>
      <c r="AA2" s="4">
        <v>0.74785852983379297</v>
      </c>
      <c r="AB2" s="4">
        <v>0.25214147016620703</v>
      </c>
    </row>
    <row r="3" spans="1:28" x14ac:dyDescent="0.25">
      <c r="A3" s="2">
        <v>38</v>
      </c>
      <c r="B3" s="2" t="s">
        <v>35</v>
      </c>
      <c r="C3" s="2" t="s">
        <v>28</v>
      </c>
      <c r="D3" s="2" t="s">
        <v>29</v>
      </c>
      <c r="E3" s="2" t="s">
        <v>30</v>
      </c>
      <c r="F3" s="2" t="s">
        <v>36</v>
      </c>
      <c r="G3" s="2" t="s">
        <v>37</v>
      </c>
      <c r="H3" s="2" t="s">
        <v>38</v>
      </c>
      <c r="I3" s="2" t="s">
        <v>39</v>
      </c>
      <c r="J3" s="3">
        <v>183</v>
      </c>
      <c r="K3" s="5">
        <v>47</v>
      </c>
      <c r="L3" s="5">
        <v>-6</v>
      </c>
      <c r="M3" s="2">
        <v>1997</v>
      </c>
      <c r="N3" s="2">
        <v>2019</v>
      </c>
      <c r="O3" s="2">
        <f>(N3-M3)</f>
        <v>22</v>
      </c>
      <c r="P3" s="2">
        <v>23</v>
      </c>
      <c r="Q3" s="4">
        <v>6.1561226645988698E-3</v>
      </c>
      <c r="R3" s="4">
        <v>0.32138203171830199</v>
      </c>
      <c r="S3" s="4">
        <v>-1.0601532904480401E-2</v>
      </c>
      <c r="T3" s="4">
        <v>3.5043059555451603E-2</v>
      </c>
      <c r="U3" s="4">
        <v>2.3038967199327399E-2</v>
      </c>
      <c r="V3" s="4">
        <v>2.08512590222793E-2</v>
      </c>
      <c r="W3" s="4">
        <v>0.53490525704562097</v>
      </c>
      <c r="X3" s="4">
        <v>0.196093033745145</v>
      </c>
      <c r="Y3" s="4">
        <v>0.168756221180661</v>
      </c>
      <c r="Z3" s="4">
        <v>0.100245488028572</v>
      </c>
      <c r="AA3" s="4">
        <v>0.73099829079076695</v>
      </c>
      <c r="AB3" s="4">
        <v>0.269001709209233</v>
      </c>
    </row>
    <row r="4" spans="1:28" x14ac:dyDescent="0.25">
      <c r="A4" s="2">
        <v>47</v>
      </c>
      <c r="B4" s="2" t="s">
        <v>40</v>
      </c>
      <c r="C4" s="2" t="s">
        <v>28</v>
      </c>
      <c r="D4" s="2" t="s">
        <v>29</v>
      </c>
      <c r="E4" s="2" t="s">
        <v>30</v>
      </c>
      <c r="F4" s="2" t="s">
        <v>41</v>
      </c>
      <c r="G4" s="2" t="s">
        <v>42</v>
      </c>
      <c r="H4" s="2" t="s">
        <v>38</v>
      </c>
      <c r="I4" s="2" t="s">
        <v>39</v>
      </c>
      <c r="J4" s="3">
        <v>179</v>
      </c>
      <c r="K4" s="5">
        <v>56</v>
      </c>
      <c r="L4" s="5">
        <v>4</v>
      </c>
      <c r="M4" s="2">
        <v>1981</v>
      </c>
      <c r="N4" s="2">
        <v>2020</v>
      </c>
      <c r="O4" s="2">
        <f>(N4-M4)</f>
        <v>39</v>
      </c>
      <c r="P4" s="2">
        <v>40</v>
      </c>
      <c r="Q4" s="4">
        <v>2.8273151223706099E-2</v>
      </c>
      <c r="R4" s="4">
        <v>3.8669521093927203E-6</v>
      </c>
      <c r="S4" s="4">
        <v>1.16132115257053E-2</v>
      </c>
      <c r="T4" s="4">
        <v>4.9858301174870598E-2</v>
      </c>
      <c r="U4" s="4">
        <v>2.61239228729E-2</v>
      </c>
      <c r="V4" s="4">
        <v>7.0654644938439097E-12</v>
      </c>
      <c r="W4" s="4">
        <v>0.76572983946690198</v>
      </c>
      <c r="X4" s="4">
        <v>8.0743012145991305E-2</v>
      </c>
      <c r="Y4" s="4">
        <v>0.13762227650999301</v>
      </c>
      <c r="Z4" s="4">
        <v>1.5904871877113601E-2</v>
      </c>
      <c r="AA4" s="4">
        <v>0.84647285161289398</v>
      </c>
      <c r="AB4" s="4">
        <v>0.15352714838710699</v>
      </c>
    </row>
    <row r="5" spans="1:28" x14ac:dyDescent="0.25">
      <c r="A5" s="2">
        <v>55</v>
      </c>
      <c r="B5" s="2" t="s">
        <v>43</v>
      </c>
      <c r="C5" s="2" t="s">
        <v>28</v>
      </c>
      <c r="D5" s="2" t="s">
        <v>29</v>
      </c>
      <c r="E5" s="2" t="s">
        <v>30</v>
      </c>
      <c r="F5" s="2" t="s">
        <v>44</v>
      </c>
      <c r="G5" s="2" t="s">
        <v>45</v>
      </c>
      <c r="H5" s="2" t="s">
        <v>38</v>
      </c>
      <c r="I5" s="2" t="s">
        <v>39</v>
      </c>
      <c r="J5" s="3">
        <v>105</v>
      </c>
      <c r="K5" s="5">
        <v>54</v>
      </c>
      <c r="L5" s="5">
        <v>-8</v>
      </c>
      <c r="M5" s="2">
        <v>1985</v>
      </c>
      <c r="N5" s="2">
        <v>2010</v>
      </c>
      <c r="O5" s="2">
        <f>(N5-M5)</f>
        <v>25</v>
      </c>
      <c r="P5" s="2">
        <v>26</v>
      </c>
      <c r="Q5" s="4">
        <v>3.4248145180768401E-2</v>
      </c>
      <c r="R5" s="4">
        <v>1.33143333521738E-5</v>
      </c>
      <c r="S5" s="4">
        <v>2.7020213193376399E-2</v>
      </c>
      <c r="T5" s="4">
        <v>1.5316441914903E-5</v>
      </c>
      <c r="U5" s="4">
        <v>2.9122892294573301E-2</v>
      </c>
      <c r="V5" s="4">
        <v>7.5412274692811298E-4</v>
      </c>
      <c r="W5" s="4">
        <v>0.72438852866883296</v>
      </c>
      <c r="X5" s="4">
        <v>0.171315881315033</v>
      </c>
      <c r="Y5" s="4">
        <v>6.8974610190105007E-2</v>
      </c>
      <c r="Z5" s="4">
        <v>3.5320979826029102E-2</v>
      </c>
      <c r="AA5" s="4">
        <v>0.89570440998386602</v>
      </c>
      <c r="AB5" s="4">
        <v>0.104295590016134</v>
      </c>
    </row>
    <row r="6" spans="1:28" x14ac:dyDescent="0.25">
      <c r="A6" s="2">
        <v>28</v>
      </c>
      <c r="B6" s="2" t="s">
        <v>46</v>
      </c>
      <c r="C6" s="2" t="s">
        <v>47</v>
      </c>
      <c r="D6" s="2" t="s">
        <v>48</v>
      </c>
      <c r="E6" s="2" t="s">
        <v>30</v>
      </c>
      <c r="F6" s="2" t="s">
        <v>49</v>
      </c>
      <c r="G6" s="2" t="s">
        <v>50</v>
      </c>
      <c r="H6" s="5" t="s">
        <v>38</v>
      </c>
      <c r="I6" s="5" t="s">
        <v>39</v>
      </c>
      <c r="J6" s="3">
        <v>76</v>
      </c>
      <c r="K6" s="5">
        <v>52.9</v>
      </c>
      <c r="L6" s="5">
        <v>4.7</v>
      </c>
      <c r="M6" s="2">
        <v>1980</v>
      </c>
      <c r="N6" s="2">
        <v>2021</v>
      </c>
      <c r="O6" s="2">
        <f>(N6-M6)</f>
        <v>41</v>
      </c>
      <c r="P6" s="2">
        <v>41</v>
      </c>
      <c r="Q6" s="4">
        <v>3.5138930454763802E-2</v>
      </c>
      <c r="R6" s="4">
        <v>5.1341853850179602E-6</v>
      </c>
      <c r="S6" s="4">
        <v>1.7591470023981901E-2</v>
      </c>
      <c r="T6" s="4">
        <v>3.1669657871890598E-2</v>
      </c>
      <c r="U6" s="4">
        <v>1.2568710661734501E-2</v>
      </c>
      <c r="V6" s="4">
        <v>1.6880200645039099E-4</v>
      </c>
      <c r="W6" s="4">
        <v>0.17309269141941</v>
      </c>
      <c r="X6" s="4">
        <v>0.51727941861828197</v>
      </c>
      <c r="Y6" s="4">
        <v>8.1960225536648903E-4</v>
      </c>
      <c r="Z6" s="4">
        <v>0.30880828770694102</v>
      </c>
      <c r="AA6" s="4">
        <v>0.69037211003769205</v>
      </c>
      <c r="AB6" s="4">
        <v>0.309627889962308</v>
      </c>
    </row>
    <row r="7" spans="1:28" x14ac:dyDescent="0.25">
      <c r="A7" s="2">
        <v>23</v>
      </c>
      <c r="B7" s="2" t="s">
        <v>51</v>
      </c>
      <c r="C7" s="2" t="s">
        <v>52</v>
      </c>
      <c r="D7" s="2" t="s">
        <v>29</v>
      </c>
      <c r="E7" s="2" t="s">
        <v>53</v>
      </c>
      <c r="F7" s="2" t="s">
        <v>37</v>
      </c>
      <c r="G7" s="2" t="s">
        <v>37</v>
      </c>
      <c r="H7" s="2" t="s">
        <v>38</v>
      </c>
      <c r="I7" s="2" t="s">
        <v>39</v>
      </c>
      <c r="J7" s="3">
        <v>146</v>
      </c>
      <c r="K7" s="5">
        <v>43.5</v>
      </c>
      <c r="L7" s="5">
        <v>-2</v>
      </c>
      <c r="M7" s="2">
        <v>2002</v>
      </c>
      <c r="N7" s="2">
        <v>2020</v>
      </c>
      <c r="O7" s="2">
        <f>(N7-M7)</f>
        <v>18</v>
      </c>
      <c r="P7" s="2">
        <v>19</v>
      </c>
      <c r="Q7" s="4">
        <v>1.07942082206942E-2</v>
      </c>
      <c r="R7" s="4">
        <v>0.17472202186508401</v>
      </c>
      <c r="S7" s="4">
        <v>8.3946673878770796E-4</v>
      </c>
      <c r="T7" s="4">
        <v>0.892170122757034</v>
      </c>
      <c r="U7" s="4">
        <v>8.8729813769016005E-3</v>
      </c>
      <c r="V7" s="4">
        <v>0.177077630943691</v>
      </c>
      <c r="W7" s="4">
        <v>0.41612947842502901</v>
      </c>
      <c r="X7" s="4">
        <v>0.12818317038140201</v>
      </c>
      <c r="Y7" s="4">
        <v>0.37273090714100798</v>
      </c>
      <c r="Z7" s="4">
        <v>8.2956444052561196E-2</v>
      </c>
      <c r="AA7" s="4">
        <v>0.54431264880643104</v>
      </c>
      <c r="AB7" s="4">
        <v>0.45568735119356901</v>
      </c>
    </row>
    <row r="8" spans="1:28" x14ac:dyDescent="0.25">
      <c r="A8" s="2">
        <v>15</v>
      </c>
      <c r="B8" s="2" t="s">
        <v>54</v>
      </c>
      <c r="C8" s="2" t="s">
        <v>55</v>
      </c>
      <c r="D8" s="2" t="s">
        <v>29</v>
      </c>
      <c r="E8" s="2" t="s">
        <v>53</v>
      </c>
      <c r="F8" s="2" t="s">
        <v>56</v>
      </c>
      <c r="G8" s="2" t="s">
        <v>57</v>
      </c>
      <c r="H8" s="2" t="s">
        <v>58</v>
      </c>
      <c r="I8" s="2" t="s">
        <v>34</v>
      </c>
      <c r="J8" s="3">
        <v>28</v>
      </c>
      <c r="K8" s="5">
        <v>43</v>
      </c>
      <c r="L8" s="5">
        <v>5</v>
      </c>
      <c r="M8" s="2">
        <v>2008</v>
      </c>
      <c r="N8" s="2">
        <v>2020</v>
      </c>
      <c r="O8" s="2">
        <f>(N8-M8)</f>
        <v>12</v>
      </c>
      <c r="P8" s="20">
        <v>3</v>
      </c>
      <c r="Q8" s="4">
        <v>6.6239999999999993E-2</v>
      </c>
      <c r="R8" s="4">
        <v>2.453E-2</v>
      </c>
      <c r="S8" s="4">
        <v>5.7140000000000003E-2</v>
      </c>
      <c r="T8" s="4">
        <v>4.1180000000000001E-3</v>
      </c>
      <c r="U8" s="4">
        <v>2.6287182818828898E-3</v>
      </c>
      <c r="V8" s="4">
        <v>0.91828259739885698</v>
      </c>
      <c r="W8" s="4">
        <v>0.75581355750827495</v>
      </c>
      <c r="X8" s="4">
        <v>6.9427442969829306E-2</v>
      </c>
      <c r="Y8" s="4">
        <v>0.152559162165947</v>
      </c>
      <c r="Z8" s="4">
        <v>2.21998373559485E-2</v>
      </c>
      <c r="AA8" s="4">
        <v>0.825241000478104</v>
      </c>
      <c r="AB8" s="4">
        <v>0.174758999521896</v>
      </c>
    </row>
    <row r="9" spans="1:28" x14ac:dyDescent="0.25">
      <c r="A9" s="2">
        <v>64</v>
      </c>
      <c r="B9" s="2" t="s">
        <v>59</v>
      </c>
      <c r="C9" s="2" t="s">
        <v>60</v>
      </c>
      <c r="D9" s="2" t="s">
        <v>29</v>
      </c>
      <c r="E9" s="2" t="s">
        <v>53</v>
      </c>
      <c r="F9" s="2" t="s">
        <v>61</v>
      </c>
      <c r="G9" s="2" t="s">
        <v>62</v>
      </c>
      <c r="H9" s="2" t="s">
        <v>58</v>
      </c>
      <c r="I9" s="2" t="s">
        <v>34</v>
      </c>
      <c r="J9" s="3">
        <v>46</v>
      </c>
      <c r="K9" s="5">
        <v>43.422950999999998</v>
      </c>
      <c r="L9" s="5">
        <v>9.8892360000000004</v>
      </c>
      <c r="M9" s="2">
        <v>2007</v>
      </c>
      <c r="N9" s="2">
        <v>2016</v>
      </c>
      <c r="O9" s="2">
        <f>(N9-M9)</f>
        <v>9</v>
      </c>
      <c r="P9" s="2">
        <v>10</v>
      </c>
      <c r="Q9" s="4">
        <v>5.8555427320075501E-2</v>
      </c>
      <c r="R9" s="4">
        <v>0.11349439182236799</v>
      </c>
      <c r="S9" s="4">
        <v>5.3944812504928302E-2</v>
      </c>
      <c r="T9" s="4">
        <v>0.17812157140548501</v>
      </c>
      <c r="U9" s="4">
        <v>0.104667156316258</v>
      </c>
      <c r="V9" s="4">
        <v>5.0347085574953395E-4</v>
      </c>
      <c r="W9" s="4">
        <v>0.32092003214189202</v>
      </c>
      <c r="X9" s="4">
        <v>0.56235190655039302</v>
      </c>
      <c r="Y9" s="4">
        <v>5.4704282438424699E-2</v>
      </c>
      <c r="Z9" s="4">
        <v>6.20237788692901E-2</v>
      </c>
      <c r="AA9" s="4">
        <v>0.88327193869228504</v>
      </c>
      <c r="AB9" s="4">
        <v>0.116728061307715</v>
      </c>
    </row>
    <row r="10" spans="1:28" x14ac:dyDescent="0.25">
      <c r="A10" s="2">
        <v>12</v>
      </c>
      <c r="B10" s="2" t="s">
        <v>63</v>
      </c>
      <c r="C10" s="2" t="s">
        <v>64</v>
      </c>
      <c r="D10" s="2" t="s">
        <v>29</v>
      </c>
      <c r="E10" s="2" t="s">
        <v>65</v>
      </c>
      <c r="F10" s="2" t="s">
        <v>66</v>
      </c>
      <c r="G10" s="2" t="s">
        <v>57</v>
      </c>
      <c r="H10" s="2" t="s">
        <v>58</v>
      </c>
      <c r="I10" s="2" t="s">
        <v>34</v>
      </c>
      <c r="J10" s="3">
        <v>23</v>
      </c>
      <c r="K10" s="5">
        <v>41.2</v>
      </c>
      <c r="L10" s="5">
        <v>2.1520000000000001</v>
      </c>
      <c r="M10" s="2">
        <v>2000</v>
      </c>
      <c r="N10" s="2">
        <v>2020</v>
      </c>
      <c r="O10" s="2">
        <f>(N10-M10)</f>
        <v>20</v>
      </c>
      <c r="P10" s="2">
        <v>21</v>
      </c>
      <c r="Q10" s="4">
        <v>3.3770630351206497E-2</v>
      </c>
      <c r="R10" s="4">
        <v>5.1480169187675499E-3</v>
      </c>
      <c r="S10" s="4">
        <v>1.9505295766616099E-2</v>
      </c>
      <c r="T10" s="4">
        <v>2.42533239100211E-2</v>
      </c>
      <c r="U10" s="4">
        <v>-3.74038100403527E-3</v>
      </c>
      <c r="V10" s="4">
        <v>0.88854672019852399</v>
      </c>
      <c r="W10" s="4">
        <v>0.45939273625563098</v>
      </c>
      <c r="X10" s="4">
        <v>0.128102135756515</v>
      </c>
      <c r="Y10" s="4">
        <v>0.35541550153610302</v>
      </c>
      <c r="Z10" s="4">
        <v>5.7089626451750697E-2</v>
      </c>
      <c r="AA10" s="4">
        <v>0.58749487201214601</v>
      </c>
      <c r="AB10" s="4">
        <v>0.41250512798785399</v>
      </c>
    </row>
    <row r="11" spans="1:28" x14ac:dyDescent="0.25">
      <c r="A11" s="2">
        <v>32</v>
      </c>
      <c r="B11" s="2" t="s">
        <v>67</v>
      </c>
      <c r="C11" s="2" t="s">
        <v>64</v>
      </c>
      <c r="D11" s="2" t="s">
        <v>29</v>
      </c>
      <c r="E11" s="2" t="s">
        <v>65</v>
      </c>
      <c r="F11" s="2" t="s">
        <v>68</v>
      </c>
      <c r="G11" s="2" t="s">
        <v>57</v>
      </c>
      <c r="H11" s="2" t="s">
        <v>58</v>
      </c>
      <c r="I11" s="2" t="s">
        <v>34</v>
      </c>
      <c r="J11" s="3">
        <v>23</v>
      </c>
      <c r="K11" s="5">
        <v>41.6</v>
      </c>
      <c r="L11" s="5">
        <v>3</v>
      </c>
      <c r="M11" s="2">
        <v>2000</v>
      </c>
      <c r="N11" s="2">
        <v>2020</v>
      </c>
      <c r="O11" s="2">
        <f>(N11-M11)</f>
        <v>20</v>
      </c>
      <c r="P11" s="2">
        <v>21</v>
      </c>
      <c r="Q11" s="4">
        <v>3.3407702988037198E-2</v>
      </c>
      <c r="R11" s="4">
        <v>7.9643098843360897E-3</v>
      </c>
      <c r="S11" s="4">
        <v>2.4021085244027698E-2</v>
      </c>
      <c r="T11" s="4">
        <v>7.1325046911898202E-3</v>
      </c>
      <c r="U11" s="4">
        <v>2.00173997141085E-2</v>
      </c>
      <c r="V11" s="4">
        <v>0.53718905142356099</v>
      </c>
      <c r="W11" s="4">
        <v>0.25228645209179801</v>
      </c>
      <c r="X11" s="4">
        <v>0.125262027832759</v>
      </c>
      <c r="Y11" s="4">
        <v>0.17529509082387101</v>
      </c>
      <c r="Z11" s="4">
        <v>0.44715642925157201</v>
      </c>
      <c r="AA11" s="4">
        <v>0.37754847992455698</v>
      </c>
      <c r="AB11" s="4">
        <v>0.62245152007544302</v>
      </c>
    </row>
    <row r="12" spans="1:28" x14ac:dyDescent="0.25">
      <c r="A12" s="2">
        <v>39</v>
      </c>
      <c r="B12" s="2" t="s">
        <v>69</v>
      </c>
      <c r="C12" s="2" t="s">
        <v>64</v>
      </c>
      <c r="D12" s="2" t="s">
        <v>29</v>
      </c>
      <c r="E12" s="2" t="s">
        <v>65</v>
      </c>
      <c r="F12" s="2" t="s">
        <v>70</v>
      </c>
      <c r="G12" s="2" t="s">
        <v>57</v>
      </c>
      <c r="H12" s="2" t="s">
        <v>58</v>
      </c>
      <c r="I12" s="2" t="s">
        <v>34</v>
      </c>
      <c r="J12" s="3">
        <v>23</v>
      </c>
      <c r="K12" s="5">
        <v>40.64</v>
      </c>
      <c r="L12" s="5">
        <v>1</v>
      </c>
      <c r="M12" s="2">
        <v>2000</v>
      </c>
      <c r="N12" s="2">
        <v>2020</v>
      </c>
      <c r="O12" s="2">
        <f>(N12-M12)</f>
        <v>20</v>
      </c>
      <c r="P12" s="2">
        <v>21</v>
      </c>
      <c r="Q12" s="4">
        <v>3.31962844166072E-2</v>
      </c>
      <c r="R12" s="4">
        <v>3.0995316865266402E-3</v>
      </c>
      <c r="S12" s="4">
        <v>1.30688582251092E-2</v>
      </c>
      <c r="T12" s="4">
        <v>0.14186865707191801</v>
      </c>
      <c r="U12" s="4">
        <v>2.30718742179871E-2</v>
      </c>
      <c r="V12" s="4">
        <v>0.129885559294138</v>
      </c>
      <c r="W12" s="4">
        <v>0.47453019274381902</v>
      </c>
      <c r="X12" s="4">
        <v>0.19946562005044799</v>
      </c>
      <c r="Y12" s="4">
        <v>0.28778947344943601</v>
      </c>
      <c r="Z12" s="4">
        <v>3.8214713756297702E-2</v>
      </c>
      <c r="AA12" s="4">
        <v>0.67399581279426601</v>
      </c>
      <c r="AB12" s="4">
        <v>0.32600418720573299</v>
      </c>
    </row>
    <row r="13" spans="1:28" x14ac:dyDescent="0.25">
      <c r="A13" s="2">
        <v>43</v>
      </c>
      <c r="B13" s="2" t="s">
        <v>71</v>
      </c>
      <c r="C13" s="2" t="s">
        <v>72</v>
      </c>
      <c r="D13" s="2" t="s">
        <v>73</v>
      </c>
      <c r="E13" s="2" t="s">
        <v>30</v>
      </c>
      <c r="F13" s="2" t="s">
        <v>66</v>
      </c>
      <c r="G13" s="2" t="s">
        <v>57</v>
      </c>
      <c r="H13" s="2" t="s">
        <v>58</v>
      </c>
      <c r="I13" s="2" t="s">
        <v>34</v>
      </c>
      <c r="J13" s="3">
        <v>89</v>
      </c>
      <c r="K13" s="5">
        <v>41.2</v>
      </c>
      <c r="L13" s="5">
        <v>2.1520000000000001</v>
      </c>
      <c r="M13" s="2">
        <v>2000</v>
      </c>
      <c r="N13" s="2">
        <v>2020</v>
      </c>
      <c r="O13" s="2">
        <f>(N13-M13)</f>
        <v>20</v>
      </c>
      <c r="P13" s="2">
        <v>21</v>
      </c>
      <c r="Q13" s="4">
        <v>3.3770630351206497E-2</v>
      </c>
      <c r="R13" s="4">
        <v>5.1480169187675499E-3</v>
      </c>
      <c r="S13" s="4">
        <v>1.9505295766616099E-2</v>
      </c>
      <c r="T13" s="4">
        <v>2.42533239100211E-2</v>
      </c>
      <c r="U13" s="4">
        <v>2.39775479082453E-2</v>
      </c>
      <c r="V13" s="4">
        <v>0.16917794350570201</v>
      </c>
      <c r="W13" s="4">
        <v>0.18576229515143899</v>
      </c>
      <c r="X13" s="4">
        <v>0.46312945151729201</v>
      </c>
      <c r="Y13" s="4">
        <v>2.6586757711386001E-2</v>
      </c>
      <c r="Z13" s="4">
        <v>0.32452149561988303</v>
      </c>
      <c r="AA13" s="4">
        <v>0.64889174666873095</v>
      </c>
      <c r="AB13" s="4">
        <v>0.35110825333126899</v>
      </c>
    </row>
    <row r="14" spans="1:28" x14ac:dyDescent="0.25">
      <c r="A14" s="2">
        <v>16</v>
      </c>
      <c r="B14" s="2" t="s">
        <v>74</v>
      </c>
      <c r="C14" s="2" t="s">
        <v>64</v>
      </c>
      <c r="D14" s="2" t="s">
        <v>29</v>
      </c>
      <c r="E14" s="2" t="s">
        <v>30</v>
      </c>
      <c r="F14" s="2" t="s">
        <v>66</v>
      </c>
      <c r="G14" s="2" t="s">
        <v>57</v>
      </c>
      <c r="H14" s="2" t="s">
        <v>58</v>
      </c>
      <c r="I14" s="2" t="s">
        <v>34</v>
      </c>
      <c r="J14" s="3">
        <v>112</v>
      </c>
      <c r="K14" s="5">
        <v>41.2</v>
      </c>
      <c r="L14" s="5">
        <v>2.1520000000000001</v>
      </c>
      <c r="M14" s="2">
        <v>2000</v>
      </c>
      <c r="N14" s="2">
        <v>2020</v>
      </c>
      <c r="O14" s="2">
        <f>(N14-M14)</f>
        <v>20</v>
      </c>
      <c r="P14" s="2">
        <v>21</v>
      </c>
      <c r="Q14" s="4">
        <v>3.3770630351206497E-2</v>
      </c>
      <c r="R14" s="4">
        <v>5.1480169187675499E-3</v>
      </c>
      <c r="S14" s="4">
        <v>1.9505295766616099E-2</v>
      </c>
      <c r="T14" s="4">
        <v>2.42533239100211E-2</v>
      </c>
      <c r="U14" s="4">
        <v>4.5592627219770603E-3</v>
      </c>
      <c r="V14" s="4">
        <v>0.21346043914499799</v>
      </c>
      <c r="W14" s="4">
        <v>0.217098290815259</v>
      </c>
      <c r="X14" s="4">
        <v>0.31016434564175599</v>
      </c>
      <c r="Y14" s="4">
        <v>0.14711904626189001</v>
      </c>
      <c r="Z14" s="4">
        <v>0.32561831728109503</v>
      </c>
      <c r="AA14" s="4">
        <v>0.52726263645701499</v>
      </c>
      <c r="AB14" s="4">
        <v>0.47273736354298501</v>
      </c>
    </row>
    <row r="15" spans="1:28" x14ac:dyDescent="0.25">
      <c r="A15" s="2">
        <v>60</v>
      </c>
      <c r="B15" s="2" t="s">
        <v>75</v>
      </c>
      <c r="C15" s="2" t="s">
        <v>72</v>
      </c>
      <c r="D15" s="2" t="s">
        <v>73</v>
      </c>
      <c r="E15" s="2" t="s">
        <v>30</v>
      </c>
      <c r="F15" s="2" t="s">
        <v>68</v>
      </c>
      <c r="G15" s="2" t="s">
        <v>57</v>
      </c>
      <c r="H15" s="2" t="s">
        <v>58</v>
      </c>
      <c r="I15" s="2" t="s">
        <v>34</v>
      </c>
      <c r="J15" s="3">
        <v>89</v>
      </c>
      <c r="K15" s="5">
        <v>41.6</v>
      </c>
      <c r="L15" s="5">
        <v>3</v>
      </c>
      <c r="M15" s="2">
        <v>2000</v>
      </c>
      <c r="N15" s="2">
        <v>2020</v>
      </c>
      <c r="O15" s="2">
        <f>(N15-M15)</f>
        <v>20</v>
      </c>
      <c r="P15" s="2">
        <v>21</v>
      </c>
      <c r="Q15" s="4">
        <v>3.3407702988037198E-2</v>
      </c>
      <c r="R15" s="4">
        <v>7.9643098843360897E-3</v>
      </c>
      <c r="S15" s="4">
        <v>2.4021085244027698E-2</v>
      </c>
      <c r="T15" s="4">
        <v>7.1325046911898202E-3</v>
      </c>
      <c r="U15" s="4">
        <v>4.1752185415768799E-2</v>
      </c>
      <c r="V15" s="4">
        <v>1.6003275303753801E-4</v>
      </c>
      <c r="W15" s="4">
        <v>0.14546651410271599</v>
      </c>
      <c r="X15" s="4">
        <v>0.52149339704654596</v>
      </c>
      <c r="Y15" s="4">
        <v>2.82010886789682E-2</v>
      </c>
      <c r="Z15" s="4">
        <v>0.30483900017177001</v>
      </c>
      <c r="AA15" s="4">
        <v>0.66695991114926101</v>
      </c>
      <c r="AB15" s="4">
        <v>0.33304008885073899</v>
      </c>
    </row>
    <row r="16" spans="1:28" x14ac:dyDescent="0.25">
      <c r="A16" s="2">
        <v>14</v>
      </c>
      <c r="B16" s="2" t="s">
        <v>76</v>
      </c>
      <c r="C16" s="2" t="s">
        <v>64</v>
      </c>
      <c r="D16" s="2" t="s">
        <v>29</v>
      </c>
      <c r="E16" s="2" t="s">
        <v>30</v>
      </c>
      <c r="F16" s="2" t="s">
        <v>68</v>
      </c>
      <c r="G16" s="2" t="s">
        <v>57</v>
      </c>
      <c r="H16" s="2" t="s">
        <v>58</v>
      </c>
      <c r="I16" s="2" t="s">
        <v>34</v>
      </c>
      <c r="J16" s="3">
        <v>112</v>
      </c>
      <c r="K16" s="5">
        <v>41.6</v>
      </c>
      <c r="L16" s="5">
        <v>3</v>
      </c>
      <c r="M16" s="2">
        <v>2000</v>
      </c>
      <c r="N16" s="2">
        <v>2020</v>
      </c>
      <c r="O16" s="2">
        <f>(N16-M16)</f>
        <v>20</v>
      </c>
      <c r="P16" s="2">
        <v>21</v>
      </c>
      <c r="Q16" s="4">
        <v>3.3407702988037198E-2</v>
      </c>
      <c r="R16" s="4">
        <v>7.9643098843360897E-3</v>
      </c>
      <c r="S16" s="4">
        <v>2.4021085244027698E-2</v>
      </c>
      <c r="T16" s="4">
        <v>7.1325046911898202E-3</v>
      </c>
      <c r="U16" s="4">
        <v>8.8647458009142102E-4</v>
      </c>
      <c r="V16" s="4">
        <v>0.81452413191499995</v>
      </c>
      <c r="W16" s="4">
        <v>0.133697550710699</v>
      </c>
      <c r="X16" s="4">
        <v>0.37227131112162798</v>
      </c>
      <c r="Y16" s="4">
        <v>0.106116097023624</v>
      </c>
      <c r="Z16" s="4">
        <v>0.38791504114404901</v>
      </c>
      <c r="AA16" s="4">
        <v>0.50596886183232703</v>
      </c>
      <c r="AB16" s="4">
        <v>0.49403113816767302</v>
      </c>
    </row>
    <row r="17" spans="1:28" x14ac:dyDescent="0.25">
      <c r="A17" s="2">
        <v>49</v>
      </c>
      <c r="B17" s="2" t="s">
        <v>77</v>
      </c>
      <c r="C17" s="2" t="s">
        <v>72</v>
      </c>
      <c r="D17" s="2" t="s">
        <v>73</v>
      </c>
      <c r="E17" s="2" t="s">
        <v>30</v>
      </c>
      <c r="F17" s="2" t="s">
        <v>70</v>
      </c>
      <c r="G17" s="2" t="s">
        <v>57</v>
      </c>
      <c r="H17" s="2" t="s">
        <v>58</v>
      </c>
      <c r="I17" s="2" t="s">
        <v>34</v>
      </c>
      <c r="J17" s="3">
        <v>89</v>
      </c>
      <c r="K17" s="5">
        <v>40.64</v>
      </c>
      <c r="L17" s="5">
        <v>1</v>
      </c>
      <c r="M17" s="2">
        <v>2000</v>
      </c>
      <c r="N17" s="2">
        <v>2020</v>
      </c>
      <c r="O17" s="2">
        <f>(N17-M17)</f>
        <v>20</v>
      </c>
      <c r="P17" s="2">
        <v>21</v>
      </c>
      <c r="Q17" s="4">
        <v>3.31962844166072E-2</v>
      </c>
      <c r="R17" s="4">
        <v>3.0995316865266402E-3</v>
      </c>
      <c r="S17" s="4">
        <v>1.30688582251092E-2</v>
      </c>
      <c r="T17" s="4">
        <v>0.14186865707191801</v>
      </c>
      <c r="U17" s="4">
        <v>2.6378578809377599E-2</v>
      </c>
      <c r="V17" s="4">
        <v>0.214802058776176</v>
      </c>
      <c r="W17" s="4">
        <v>3.3349354826335102E-2</v>
      </c>
      <c r="X17" s="4">
        <v>0.52828788152804795</v>
      </c>
      <c r="Y17" s="4">
        <v>1.9805475005869101E-3</v>
      </c>
      <c r="Z17" s="4">
        <v>0.43638221614502998</v>
      </c>
      <c r="AA17" s="4">
        <v>0.56163723635438301</v>
      </c>
      <c r="AB17" s="4">
        <v>0.43836276364561699</v>
      </c>
    </row>
    <row r="18" spans="1:28" x14ac:dyDescent="0.25">
      <c r="A18" s="2">
        <v>31</v>
      </c>
      <c r="B18" s="2" t="s">
        <v>78</v>
      </c>
      <c r="C18" s="2" t="s">
        <v>64</v>
      </c>
      <c r="D18" s="2" t="s">
        <v>29</v>
      </c>
      <c r="E18" s="2" t="s">
        <v>30</v>
      </c>
      <c r="F18" s="2" t="s">
        <v>70</v>
      </c>
      <c r="G18" s="2" t="s">
        <v>57</v>
      </c>
      <c r="H18" s="2" t="s">
        <v>58</v>
      </c>
      <c r="I18" s="2" t="s">
        <v>34</v>
      </c>
      <c r="J18" s="3">
        <v>112</v>
      </c>
      <c r="K18" s="5">
        <v>40.64</v>
      </c>
      <c r="L18" s="5">
        <v>1</v>
      </c>
      <c r="M18" s="2">
        <v>2000</v>
      </c>
      <c r="N18" s="2">
        <v>2020</v>
      </c>
      <c r="O18" s="2">
        <f>(N18-M18)</f>
        <v>20</v>
      </c>
      <c r="P18" s="2">
        <v>21</v>
      </c>
      <c r="Q18" s="4">
        <v>3.31962844166072E-2</v>
      </c>
      <c r="R18" s="4">
        <v>3.0995316865266402E-3</v>
      </c>
      <c r="S18" s="4">
        <v>1.30688582251092E-2</v>
      </c>
      <c r="T18" s="4">
        <v>0.14186865707191801</v>
      </c>
      <c r="U18" s="4">
        <v>1.7926587403286402E-2</v>
      </c>
      <c r="V18" s="4">
        <v>0.55594664556722095</v>
      </c>
      <c r="W18" s="4">
        <v>0.44617436493518497</v>
      </c>
      <c r="X18" s="4">
        <v>0.16365500587838799</v>
      </c>
      <c r="Y18" s="4">
        <v>0.28017621434391698</v>
      </c>
      <c r="Z18" s="4">
        <v>0.10999441484251</v>
      </c>
      <c r="AA18" s="4">
        <v>0.60982937081357302</v>
      </c>
      <c r="AB18" s="4">
        <v>0.39017062918642698</v>
      </c>
    </row>
    <row r="19" spans="1:28" x14ac:dyDescent="0.25">
      <c r="A19" s="2">
        <v>30</v>
      </c>
      <c r="B19" s="2" t="s">
        <v>79</v>
      </c>
      <c r="C19" s="2" t="s">
        <v>72</v>
      </c>
      <c r="D19" s="2" t="s">
        <v>73</v>
      </c>
      <c r="E19" s="2" t="s">
        <v>80</v>
      </c>
      <c r="F19" s="2" t="s">
        <v>66</v>
      </c>
      <c r="G19" s="2" t="s">
        <v>57</v>
      </c>
      <c r="H19" s="2" t="s">
        <v>58</v>
      </c>
      <c r="I19" s="2" t="s">
        <v>34</v>
      </c>
      <c r="J19" s="3">
        <v>9</v>
      </c>
      <c r="K19" s="5">
        <v>41.2</v>
      </c>
      <c r="L19" s="5">
        <v>2.1520000000000001</v>
      </c>
      <c r="M19" s="2">
        <v>2000</v>
      </c>
      <c r="N19" s="2">
        <v>2020</v>
      </c>
      <c r="O19" s="2">
        <f>(N19-M19)</f>
        <v>20</v>
      </c>
      <c r="P19" s="2">
        <v>21</v>
      </c>
      <c r="Q19" s="4">
        <v>3.3770630351206497E-2</v>
      </c>
      <c r="R19" s="4">
        <v>5.1480169187675499E-3</v>
      </c>
      <c r="S19" s="4">
        <v>1.9505295766616099E-2</v>
      </c>
      <c r="T19" s="4">
        <v>2.42533239100211E-2</v>
      </c>
      <c r="U19" s="4">
        <v>1.7057886894199601E-2</v>
      </c>
      <c r="V19" s="4">
        <v>4.7759698534365097E-2</v>
      </c>
      <c r="W19" s="4">
        <v>0.27637519964149898</v>
      </c>
      <c r="X19" s="4">
        <v>0.33156497739417301</v>
      </c>
      <c r="Y19" s="4">
        <v>3.8063961805194703E-2</v>
      </c>
      <c r="Z19" s="4">
        <v>0.35399586115913401</v>
      </c>
      <c r="AA19" s="4">
        <v>0.60794017703567205</v>
      </c>
      <c r="AB19" s="4">
        <v>0.39205982296432901</v>
      </c>
    </row>
    <row r="20" spans="1:28" x14ac:dyDescent="0.25">
      <c r="A20" s="2">
        <v>37</v>
      </c>
      <c r="B20" s="2" t="s">
        <v>81</v>
      </c>
      <c r="C20" s="2" t="s">
        <v>64</v>
      </c>
      <c r="D20" s="2" t="s">
        <v>29</v>
      </c>
      <c r="E20" s="2" t="s">
        <v>80</v>
      </c>
      <c r="F20" s="2" t="s">
        <v>66</v>
      </c>
      <c r="G20" s="2" t="s">
        <v>57</v>
      </c>
      <c r="H20" s="2" t="s">
        <v>58</v>
      </c>
      <c r="I20" s="2" t="s">
        <v>34</v>
      </c>
      <c r="J20" s="3">
        <v>9</v>
      </c>
      <c r="K20" s="5">
        <v>41.2</v>
      </c>
      <c r="L20" s="5">
        <v>2.1520000000000001</v>
      </c>
      <c r="M20" s="2">
        <v>2000</v>
      </c>
      <c r="N20" s="2">
        <v>2020</v>
      </c>
      <c r="O20" s="2">
        <f>(N20-M20)</f>
        <v>20</v>
      </c>
      <c r="P20" s="2">
        <v>21</v>
      </c>
      <c r="Q20" s="4">
        <v>3.3770630351206497E-2</v>
      </c>
      <c r="R20" s="4">
        <v>5.1480169187675499E-3</v>
      </c>
      <c r="S20" s="4">
        <v>1.9505295766616099E-2</v>
      </c>
      <c r="T20" s="4">
        <v>2.42533239100211E-2</v>
      </c>
      <c r="U20" s="4">
        <v>2.1803939997735399E-2</v>
      </c>
      <c r="V20" s="4">
        <v>0.37704458187940598</v>
      </c>
      <c r="W20" s="4">
        <v>0.25907467952602597</v>
      </c>
      <c r="X20" s="4">
        <v>6.3389659916279498E-2</v>
      </c>
      <c r="Y20" s="4">
        <v>0.57841086368461203</v>
      </c>
      <c r="Z20" s="4">
        <v>9.9124796873081705E-2</v>
      </c>
      <c r="AA20" s="4">
        <v>0.32246433944230601</v>
      </c>
      <c r="AB20" s="4">
        <v>0.67753566055769399</v>
      </c>
    </row>
    <row r="21" spans="1:28" x14ac:dyDescent="0.25">
      <c r="A21" s="2">
        <v>17</v>
      </c>
      <c r="B21" s="2" t="s">
        <v>82</v>
      </c>
      <c r="C21" s="2" t="s">
        <v>72</v>
      </c>
      <c r="D21" s="2" t="s">
        <v>73</v>
      </c>
      <c r="E21" s="2" t="s">
        <v>80</v>
      </c>
      <c r="F21" s="2" t="s">
        <v>68</v>
      </c>
      <c r="G21" s="2" t="s">
        <v>57</v>
      </c>
      <c r="H21" s="2" t="s">
        <v>58</v>
      </c>
      <c r="I21" s="2" t="s">
        <v>34</v>
      </c>
      <c r="J21" s="3">
        <v>9</v>
      </c>
      <c r="K21" s="5">
        <v>41.6</v>
      </c>
      <c r="L21" s="5">
        <v>3</v>
      </c>
      <c r="M21" s="2">
        <v>2000</v>
      </c>
      <c r="N21" s="2">
        <v>2020</v>
      </c>
      <c r="O21" s="2">
        <f>(N21-M21)</f>
        <v>20</v>
      </c>
      <c r="P21" s="2">
        <v>21</v>
      </c>
      <c r="Q21" s="4">
        <v>3.3407702988037198E-2</v>
      </c>
      <c r="R21" s="4">
        <v>7.9643098843360897E-3</v>
      </c>
      <c r="S21" s="4">
        <v>2.4021085244027698E-2</v>
      </c>
      <c r="T21" s="4">
        <v>7.1325046911898202E-3</v>
      </c>
      <c r="U21" s="4">
        <v>5.0228919759091398E-3</v>
      </c>
      <c r="V21" s="4">
        <v>0.612428219426704</v>
      </c>
      <c r="W21" s="4">
        <v>4.9015509578295299E-2</v>
      </c>
      <c r="X21" s="4">
        <v>0.50380838483587098</v>
      </c>
      <c r="Y21" s="4">
        <v>5.1380455513670297E-4</v>
      </c>
      <c r="Z21" s="4">
        <v>0.44666230103069599</v>
      </c>
      <c r="AA21" s="4">
        <v>0.55282389441416702</v>
      </c>
      <c r="AB21" s="4">
        <v>0.44717610558583298</v>
      </c>
    </row>
    <row r="22" spans="1:28" x14ac:dyDescent="0.25">
      <c r="A22" s="2">
        <v>22</v>
      </c>
      <c r="B22" s="2" t="s">
        <v>83</v>
      </c>
      <c r="C22" s="2" t="s">
        <v>64</v>
      </c>
      <c r="D22" s="2" t="s">
        <v>29</v>
      </c>
      <c r="E22" s="2" t="s">
        <v>80</v>
      </c>
      <c r="F22" s="2" t="s">
        <v>68</v>
      </c>
      <c r="G22" s="2" t="s">
        <v>57</v>
      </c>
      <c r="H22" s="2" t="s">
        <v>58</v>
      </c>
      <c r="I22" s="2" t="s">
        <v>34</v>
      </c>
      <c r="J22" s="3">
        <v>9</v>
      </c>
      <c r="K22" s="5">
        <v>41.6</v>
      </c>
      <c r="L22" s="5">
        <v>3</v>
      </c>
      <c r="M22" s="2">
        <v>2000</v>
      </c>
      <c r="N22" s="2">
        <v>2020</v>
      </c>
      <c r="O22" s="2">
        <f>(N22-M22)</f>
        <v>20</v>
      </c>
      <c r="P22" s="2">
        <v>21</v>
      </c>
      <c r="Q22" s="4">
        <v>3.3407702988037198E-2</v>
      </c>
      <c r="R22" s="4">
        <v>7.9643098843360897E-3</v>
      </c>
      <c r="S22" s="4">
        <v>2.4021085244027698E-2</v>
      </c>
      <c r="T22" s="4">
        <v>7.1325046911898202E-3</v>
      </c>
      <c r="U22" s="4">
        <v>8.2104970902584298E-3</v>
      </c>
      <c r="V22" s="4">
        <v>0.71324284339055599</v>
      </c>
      <c r="W22" s="4">
        <v>0.15054116442440499</v>
      </c>
      <c r="X22" s="4">
        <v>0.38699707911588299</v>
      </c>
      <c r="Y22" s="4">
        <v>0</v>
      </c>
      <c r="Z22" s="4">
        <v>0.46246175645971199</v>
      </c>
      <c r="AA22" s="4">
        <v>0.53753824354028801</v>
      </c>
      <c r="AB22" s="4">
        <v>0.46246175645971199</v>
      </c>
    </row>
    <row r="23" spans="1:28" x14ac:dyDescent="0.25">
      <c r="A23" s="2">
        <v>1</v>
      </c>
      <c r="B23" s="2" t="s">
        <v>84</v>
      </c>
      <c r="C23" s="2" t="s">
        <v>72</v>
      </c>
      <c r="D23" s="2" t="s">
        <v>73</v>
      </c>
      <c r="E23" s="2" t="s">
        <v>80</v>
      </c>
      <c r="F23" s="2" t="s">
        <v>70</v>
      </c>
      <c r="G23" s="2" t="s">
        <v>57</v>
      </c>
      <c r="H23" s="2" t="s">
        <v>58</v>
      </c>
      <c r="I23" s="2" t="s">
        <v>34</v>
      </c>
      <c r="J23" s="3">
        <v>9</v>
      </c>
      <c r="K23" s="5">
        <v>40.64</v>
      </c>
      <c r="L23" s="5">
        <v>1</v>
      </c>
      <c r="M23" s="2">
        <v>2000</v>
      </c>
      <c r="N23" s="2">
        <v>2013</v>
      </c>
      <c r="O23" s="2">
        <f>(N23-M23)</f>
        <v>13</v>
      </c>
      <c r="P23" s="2">
        <v>14</v>
      </c>
      <c r="Q23" s="4">
        <v>9.2908971815214795E-3</v>
      </c>
      <c r="R23" s="4">
        <v>0.62280649386115094</v>
      </c>
      <c r="S23" s="4">
        <v>-1.52226005184691E-2</v>
      </c>
      <c r="T23" s="4">
        <v>0.27433043912967803</v>
      </c>
      <c r="U23" s="4">
        <v>-4.2288248057227001E-2</v>
      </c>
      <c r="V23" s="4">
        <v>0.51772109635205499</v>
      </c>
      <c r="W23" s="4">
        <v>0.12811695962875999</v>
      </c>
      <c r="X23" s="4">
        <v>0</v>
      </c>
      <c r="Y23" s="4">
        <v>0.86829105512334204</v>
      </c>
      <c r="Z23" s="4">
        <v>3.59198524789856E-3</v>
      </c>
      <c r="AA23" s="4">
        <v>0.12811695962875999</v>
      </c>
      <c r="AB23" s="4">
        <v>0.87188304037124098</v>
      </c>
    </row>
    <row r="24" spans="1:28" x14ac:dyDescent="0.25">
      <c r="A24" s="2">
        <v>33</v>
      </c>
      <c r="B24" s="2" t="s">
        <v>85</v>
      </c>
      <c r="C24" s="2" t="s">
        <v>64</v>
      </c>
      <c r="D24" s="2" t="s">
        <v>29</v>
      </c>
      <c r="E24" s="2" t="s">
        <v>80</v>
      </c>
      <c r="F24" s="2" t="s">
        <v>70</v>
      </c>
      <c r="G24" s="2" t="s">
        <v>57</v>
      </c>
      <c r="H24" s="2" t="s">
        <v>58</v>
      </c>
      <c r="I24" s="2" t="s">
        <v>34</v>
      </c>
      <c r="J24" s="3">
        <v>9</v>
      </c>
      <c r="K24" s="5">
        <v>40.64</v>
      </c>
      <c r="L24" s="5">
        <v>1</v>
      </c>
      <c r="M24" s="2">
        <v>2000</v>
      </c>
      <c r="N24" s="2">
        <v>2020</v>
      </c>
      <c r="O24" s="2">
        <f>(N24-M24)</f>
        <v>20</v>
      </c>
      <c r="P24" s="2">
        <v>21</v>
      </c>
      <c r="Q24" s="4">
        <v>3.31962844166072E-2</v>
      </c>
      <c r="R24" s="4">
        <v>3.0995316865266402E-3</v>
      </c>
      <c r="S24" s="4">
        <v>1.30688582251092E-2</v>
      </c>
      <c r="T24" s="4">
        <v>0.14186865707191801</v>
      </c>
      <c r="U24" s="4">
        <v>2.0618858181662099E-2</v>
      </c>
      <c r="V24" s="4">
        <v>0.42822322823822301</v>
      </c>
      <c r="W24" s="4">
        <v>0.28343424882503698</v>
      </c>
      <c r="X24" s="4">
        <v>5.6157652924926998E-2</v>
      </c>
      <c r="Y24" s="4">
        <v>0.62365904526480798</v>
      </c>
      <c r="Z24" s="4">
        <v>3.6749052985228597E-2</v>
      </c>
      <c r="AA24" s="4">
        <v>0.33959190174996401</v>
      </c>
      <c r="AB24" s="4">
        <v>0.66040809825003599</v>
      </c>
    </row>
    <row r="25" spans="1:28" x14ac:dyDescent="0.25">
      <c r="A25" s="2">
        <v>65</v>
      </c>
      <c r="B25" s="2" t="s">
        <v>86</v>
      </c>
      <c r="C25" s="2" t="s">
        <v>87</v>
      </c>
      <c r="D25" s="2" t="s">
        <v>88</v>
      </c>
      <c r="E25" s="2" t="s">
        <v>30</v>
      </c>
      <c r="F25" s="2" t="s">
        <v>37</v>
      </c>
      <c r="G25" s="2" t="s">
        <v>37</v>
      </c>
      <c r="H25" s="2" t="s">
        <v>38</v>
      </c>
      <c r="I25" s="2" t="s">
        <v>34</v>
      </c>
      <c r="J25" s="2">
        <v>37</v>
      </c>
      <c r="K25" s="5">
        <v>43.39</v>
      </c>
      <c r="L25" s="5">
        <v>-3.14</v>
      </c>
      <c r="M25" s="2">
        <v>1990</v>
      </c>
      <c r="N25" s="2">
        <v>2022</v>
      </c>
      <c r="O25" s="2">
        <f>(N25-M25)</f>
        <v>32</v>
      </c>
      <c r="P25" s="2">
        <v>41</v>
      </c>
      <c r="Q25" s="4">
        <v>1.5785031677574099E-2</v>
      </c>
      <c r="R25" s="4">
        <v>6.7081294967608297E-3</v>
      </c>
      <c r="S25" s="4">
        <v>-9.5148093384227403E-3</v>
      </c>
      <c r="T25" s="4">
        <v>8.5255326475913495E-2</v>
      </c>
      <c r="U25" s="4">
        <v>0.16020022332036199</v>
      </c>
      <c r="V25" s="4">
        <v>2.84220634883817E-7</v>
      </c>
      <c r="W25" s="4">
        <v>0.53813321169134798</v>
      </c>
      <c r="X25" s="4">
        <v>0.384293085831245</v>
      </c>
      <c r="Y25" s="4">
        <v>5.1913579573820499E-2</v>
      </c>
      <c r="Z25" s="4">
        <v>2.5660122903586699E-2</v>
      </c>
      <c r="AA25" s="4">
        <v>0.92242629752259298</v>
      </c>
      <c r="AB25" s="4">
        <v>7.7573702477407205E-2</v>
      </c>
    </row>
    <row r="26" spans="1:28" x14ac:dyDescent="0.25">
      <c r="A26" s="2">
        <v>62</v>
      </c>
      <c r="B26" s="2" t="s">
        <v>89</v>
      </c>
      <c r="C26" s="2" t="s">
        <v>90</v>
      </c>
      <c r="D26" s="2" t="s">
        <v>88</v>
      </c>
      <c r="E26" s="2" t="s">
        <v>30</v>
      </c>
      <c r="F26" s="2" t="s">
        <v>37</v>
      </c>
      <c r="G26" s="2" t="s">
        <v>37</v>
      </c>
      <c r="H26" s="2" t="s">
        <v>38</v>
      </c>
      <c r="I26" s="5" t="s">
        <v>34</v>
      </c>
      <c r="J26" s="3">
        <v>43</v>
      </c>
      <c r="K26" s="5">
        <v>45.57</v>
      </c>
      <c r="L26" s="5">
        <v>-1.25</v>
      </c>
      <c r="M26" s="2">
        <v>1985</v>
      </c>
      <c r="N26" s="2">
        <v>2020</v>
      </c>
      <c r="O26" s="2">
        <f>(N26-M26)</f>
        <v>35</v>
      </c>
      <c r="P26" s="2">
        <v>36</v>
      </c>
      <c r="Q26" s="4">
        <v>1.48334653186948E-2</v>
      </c>
      <c r="R26" s="4">
        <v>1.6618947894049801E-3</v>
      </c>
      <c r="S26" s="4">
        <v>8.3437697733662402E-4</v>
      </c>
      <c r="T26" s="4">
        <v>0.85992391673924695</v>
      </c>
      <c r="U26" s="4">
        <v>4.1981005588131101E-2</v>
      </c>
      <c r="V26" s="4">
        <v>7.8890805198579095E-4</v>
      </c>
      <c r="W26" s="4">
        <v>0.19415831371860801</v>
      </c>
      <c r="X26" s="4">
        <v>0.74771854692725803</v>
      </c>
      <c r="Y26" s="4">
        <v>1.43773416538164E-2</v>
      </c>
      <c r="Z26" s="4">
        <v>4.3745797700317501E-2</v>
      </c>
      <c r="AA26" s="4">
        <v>0.94187686064586595</v>
      </c>
      <c r="AB26" s="4">
        <v>5.81231393541339E-2</v>
      </c>
    </row>
    <row r="27" spans="1:28" x14ac:dyDescent="0.25">
      <c r="A27" s="2">
        <v>57</v>
      </c>
      <c r="B27" s="2" t="s">
        <v>91</v>
      </c>
      <c r="C27" s="2" t="s">
        <v>90</v>
      </c>
      <c r="D27" s="2" t="s">
        <v>88</v>
      </c>
      <c r="E27" s="2" t="s">
        <v>30</v>
      </c>
      <c r="F27" s="2" t="s">
        <v>37</v>
      </c>
      <c r="G27" s="2" t="s">
        <v>37</v>
      </c>
      <c r="H27" s="2" t="s">
        <v>38</v>
      </c>
      <c r="I27" s="2" t="s">
        <v>34</v>
      </c>
      <c r="J27" s="2">
        <v>53</v>
      </c>
      <c r="K27" s="5">
        <v>46.15</v>
      </c>
      <c r="L27" s="5">
        <v>-1.23</v>
      </c>
      <c r="M27" s="2">
        <v>1996</v>
      </c>
      <c r="N27" s="2">
        <v>2019</v>
      </c>
      <c r="O27" s="2">
        <f>(N27-M27)</f>
        <v>23</v>
      </c>
      <c r="P27" s="2">
        <v>9</v>
      </c>
      <c r="Q27" s="4">
        <v>1.35506828584361E-2</v>
      </c>
      <c r="R27" s="4">
        <v>0.34940323799408901</v>
      </c>
      <c r="S27" s="4">
        <v>-5.99106333283227E-3</v>
      </c>
      <c r="T27" s="4">
        <v>0.57481533034542398</v>
      </c>
      <c r="U27" s="4">
        <v>3.1959145979948998E-2</v>
      </c>
      <c r="V27" s="4">
        <v>1.7236979021898101E-2</v>
      </c>
      <c r="W27" s="4">
        <v>0.57103433695671002</v>
      </c>
      <c r="X27" s="4">
        <v>0.15856809929361099</v>
      </c>
      <c r="Y27" s="4">
        <v>0.202714481097755</v>
      </c>
      <c r="Z27" s="4">
        <v>6.7683082651923701E-2</v>
      </c>
      <c r="AA27" s="4">
        <v>0.72960243625032095</v>
      </c>
      <c r="AB27" s="4">
        <v>0.27039756374967899</v>
      </c>
    </row>
    <row r="28" spans="1:28" x14ac:dyDescent="0.25">
      <c r="A28" s="2">
        <v>41</v>
      </c>
      <c r="B28" s="2" t="s">
        <v>92</v>
      </c>
      <c r="C28" s="2" t="s">
        <v>93</v>
      </c>
      <c r="D28" s="2" t="s">
        <v>29</v>
      </c>
      <c r="E28" s="2" t="s">
        <v>65</v>
      </c>
      <c r="F28" s="2" t="s">
        <v>94</v>
      </c>
      <c r="G28" s="2" t="s">
        <v>94</v>
      </c>
      <c r="H28" s="5" t="s">
        <v>58</v>
      </c>
      <c r="I28" s="5" t="s">
        <v>34</v>
      </c>
      <c r="J28" s="2">
        <v>7</v>
      </c>
      <c r="K28" s="5">
        <v>32.6</v>
      </c>
      <c r="L28" s="5">
        <v>34.799999999999997</v>
      </c>
      <c r="M28" s="2">
        <v>1991</v>
      </c>
      <c r="N28" s="2">
        <v>2020</v>
      </c>
      <c r="O28" s="2">
        <f>(N28-M28)</f>
        <v>29</v>
      </c>
      <c r="P28" s="2">
        <v>16</v>
      </c>
      <c r="Q28" s="4">
        <v>3.96257835329486E-2</v>
      </c>
      <c r="R28" s="4">
        <v>2.3348767207226701E-5</v>
      </c>
      <c r="S28" s="4">
        <v>2.9168658661352001E-2</v>
      </c>
      <c r="T28" s="4">
        <v>6.2538698566502304E-3</v>
      </c>
      <c r="U28" s="4">
        <v>2.34192863999651E-2</v>
      </c>
      <c r="V28" s="4">
        <v>5.1063059817322003E-2</v>
      </c>
      <c r="W28" s="4">
        <v>6.7292262669654504E-2</v>
      </c>
      <c r="X28" s="4">
        <v>0.843317192751046</v>
      </c>
      <c r="Y28" s="4">
        <v>0</v>
      </c>
      <c r="Z28" s="4">
        <v>8.9390544579299097E-2</v>
      </c>
      <c r="AA28" s="4">
        <v>0.91060945542070104</v>
      </c>
      <c r="AB28" s="4">
        <v>8.9390544579299097E-2</v>
      </c>
    </row>
    <row r="29" spans="1:28" x14ac:dyDescent="0.25">
      <c r="A29" s="2">
        <v>63</v>
      </c>
      <c r="B29" s="2" t="s">
        <v>95</v>
      </c>
      <c r="C29" s="2" t="s">
        <v>93</v>
      </c>
      <c r="D29" s="2" t="s">
        <v>29</v>
      </c>
      <c r="E29" s="2" t="s">
        <v>30</v>
      </c>
      <c r="F29" s="2" t="s">
        <v>94</v>
      </c>
      <c r="G29" s="2" t="s">
        <v>94</v>
      </c>
      <c r="H29" s="5" t="s">
        <v>58</v>
      </c>
      <c r="I29" s="5" t="s">
        <v>34</v>
      </c>
      <c r="J29" s="2">
        <v>145</v>
      </c>
      <c r="K29" s="5">
        <v>32.6</v>
      </c>
      <c r="L29" s="5">
        <v>34.799999999999997</v>
      </c>
      <c r="M29" s="2">
        <v>1990</v>
      </c>
      <c r="N29" s="2">
        <v>2020</v>
      </c>
      <c r="O29" s="2">
        <f>(N29-M29)</f>
        <v>30</v>
      </c>
      <c r="P29" s="2">
        <v>18</v>
      </c>
      <c r="Q29" s="4">
        <v>3.9320484719177401E-2</v>
      </c>
      <c r="R29" s="4">
        <v>2.4440213344797501E-6</v>
      </c>
      <c r="S29" s="4">
        <v>2.6329270402091199E-2</v>
      </c>
      <c r="T29" s="4">
        <v>7.7068260800393501E-3</v>
      </c>
      <c r="U29" s="4">
        <v>5.40727427360395E-2</v>
      </c>
      <c r="V29" s="4">
        <v>2.11399199704156E-3</v>
      </c>
      <c r="W29" s="4">
        <v>0.33391789505847902</v>
      </c>
      <c r="X29" s="4">
        <v>0.364133030910472</v>
      </c>
      <c r="Y29" s="4">
        <v>0.17933912707693</v>
      </c>
      <c r="Z29" s="4">
        <v>0.122609946954119</v>
      </c>
      <c r="AA29" s="4">
        <v>0.69805092596895102</v>
      </c>
      <c r="AB29" s="4">
        <v>0.30194907403104898</v>
      </c>
    </row>
    <row r="30" spans="1:28" x14ac:dyDescent="0.25">
      <c r="A30" s="2">
        <v>10</v>
      </c>
      <c r="B30" s="2" t="s">
        <v>96</v>
      </c>
      <c r="C30" s="2" t="s">
        <v>93</v>
      </c>
      <c r="D30" s="2" t="s">
        <v>29</v>
      </c>
      <c r="E30" s="2" t="s">
        <v>80</v>
      </c>
      <c r="F30" s="2" t="s">
        <v>94</v>
      </c>
      <c r="G30" s="2" t="s">
        <v>94</v>
      </c>
      <c r="H30" s="5" t="s">
        <v>58</v>
      </c>
      <c r="I30" s="5" t="s">
        <v>34</v>
      </c>
      <c r="J30" s="2">
        <v>5</v>
      </c>
      <c r="K30" s="5">
        <v>32.6</v>
      </c>
      <c r="L30" s="5">
        <v>34.799999999999997</v>
      </c>
      <c r="M30" s="2">
        <v>1991</v>
      </c>
      <c r="N30" s="2">
        <v>2020</v>
      </c>
      <c r="O30" s="2">
        <f>(N30-M30)</f>
        <v>29</v>
      </c>
      <c r="P30" s="2">
        <v>17</v>
      </c>
      <c r="Q30" s="4">
        <v>3.9943327363455003E-2</v>
      </c>
      <c r="R30" s="4">
        <v>1.12514063993742E-5</v>
      </c>
      <c r="S30" s="4">
        <v>2.75732204481028E-2</v>
      </c>
      <c r="T30" s="4">
        <v>1.23513599062613E-2</v>
      </c>
      <c r="U30" s="4">
        <v>-5.6227982574910598E-3</v>
      </c>
      <c r="V30" s="4">
        <v>0.25409441194064403</v>
      </c>
      <c r="W30" s="4">
        <v>9.4532147948327996E-2</v>
      </c>
      <c r="X30" s="4">
        <v>9.5251100707780201E-2</v>
      </c>
      <c r="Y30" s="4">
        <v>0.108919039604635</v>
      </c>
      <c r="Z30" s="4">
        <v>0.70129771173925703</v>
      </c>
      <c r="AA30" s="4">
        <v>0.18978324865610799</v>
      </c>
      <c r="AB30" s="4">
        <v>0.81021675134389204</v>
      </c>
    </row>
    <row r="31" spans="1:28" x14ac:dyDescent="0.25">
      <c r="A31" s="2">
        <v>19</v>
      </c>
      <c r="B31" s="2" t="s">
        <v>97</v>
      </c>
      <c r="C31" s="2" t="s">
        <v>98</v>
      </c>
      <c r="D31" s="2" t="s">
        <v>29</v>
      </c>
      <c r="E31" s="2" t="s">
        <v>53</v>
      </c>
      <c r="F31" s="2" t="s">
        <v>99</v>
      </c>
      <c r="G31" s="2" t="s">
        <v>100</v>
      </c>
      <c r="H31" s="2" t="s">
        <v>38</v>
      </c>
      <c r="I31" s="2" t="s">
        <v>39</v>
      </c>
      <c r="J31" s="3">
        <v>45</v>
      </c>
      <c r="K31" s="5">
        <v>53</v>
      </c>
      <c r="L31" s="5">
        <v>-4.5</v>
      </c>
      <c r="M31" s="2">
        <v>2002</v>
      </c>
      <c r="N31" s="2">
        <v>2020</v>
      </c>
      <c r="O31" s="2">
        <f>(N31-M31)</f>
        <v>18</v>
      </c>
      <c r="P31" s="2">
        <v>18</v>
      </c>
      <c r="Q31" s="4">
        <v>-4.8073000436672196E-3</v>
      </c>
      <c r="R31" s="4">
        <v>0.63684245874746104</v>
      </c>
      <c r="S31" s="4">
        <v>-8.3608367687391001E-3</v>
      </c>
      <c r="T31" s="4">
        <v>0.34257681975840298</v>
      </c>
      <c r="U31" s="4">
        <v>6.5818305367335303E-3</v>
      </c>
      <c r="V31" s="4">
        <v>1.49807402569807E-2</v>
      </c>
      <c r="W31" s="4">
        <v>0.35083023043939399</v>
      </c>
      <c r="X31" s="4">
        <v>0.315994966933487</v>
      </c>
      <c r="Y31" s="4">
        <v>0.13367475576701701</v>
      </c>
      <c r="Z31" s="4">
        <v>0.199500046860102</v>
      </c>
      <c r="AA31" s="4">
        <v>0.66682519737288104</v>
      </c>
      <c r="AB31" s="4">
        <v>0.33317480262711902</v>
      </c>
    </row>
    <row r="32" spans="1:28" x14ac:dyDescent="0.25">
      <c r="A32" s="2">
        <v>9</v>
      </c>
      <c r="B32" s="2" t="s">
        <v>101</v>
      </c>
      <c r="C32" s="2" t="s">
        <v>98</v>
      </c>
      <c r="D32" s="2" t="s">
        <v>29</v>
      </c>
      <c r="E32" s="2" t="s">
        <v>53</v>
      </c>
      <c r="F32" s="2" t="s">
        <v>102</v>
      </c>
      <c r="G32" s="2" t="s">
        <v>100</v>
      </c>
      <c r="H32" s="2" t="s">
        <v>38</v>
      </c>
      <c r="I32" s="2" t="s">
        <v>39</v>
      </c>
      <c r="J32" s="3">
        <v>42</v>
      </c>
      <c r="K32" s="5">
        <v>50</v>
      </c>
      <c r="L32" s="5">
        <v>-2.5</v>
      </c>
      <c r="M32" s="2">
        <v>2002</v>
      </c>
      <c r="N32" s="2">
        <v>2018</v>
      </c>
      <c r="O32" s="2">
        <f>(N32-M32)</f>
        <v>16</v>
      </c>
      <c r="P32" s="2">
        <v>17</v>
      </c>
      <c r="Q32" s="4">
        <v>5.0631771939521099E-3</v>
      </c>
      <c r="R32" s="4">
        <v>0.66674468023060296</v>
      </c>
      <c r="S32" s="4">
        <v>-3.2192514012550398E-3</v>
      </c>
      <c r="T32" s="4">
        <v>0.70122232697893705</v>
      </c>
      <c r="U32" s="4">
        <v>-5.7275667286809297E-3</v>
      </c>
      <c r="V32" s="4">
        <v>9.1938195058903993E-2</v>
      </c>
      <c r="W32" s="4">
        <v>0.26800841735125602</v>
      </c>
      <c r="X32" s="4">
        <v>9.3674910687052498E-2</v>
      </c>
      <c r="Y32" s="4">
        <v>0.59220079443462703</v>
      </c>
      <c r="Z32" s="4">
        <v>4.6115877527064399E-2</v>
      </c>
      <c r="AA32" s="4">
        <v>0.36168332803830799</v>
      </c>
      <c r="AB32" s="4">
        <v>0.63831667196169195</v>
      </c>
    </row>
    <row r="33" spans="1:28" x14ac:dyDescent="0.25">
      <c r="A33" s="2">
        <v>20</v>
      </c>
      <c r="B33" s="2" t="s">
        <v>103</v>
      </c>
      <c r="C33" s="2" t="s">
        <v>98</v>
      </c>
      <c r="D33" s="2" t="s">
        <v>29</v>
      </c>
      <c r="E33" s="2" t="s">
        <v>53</v>
      </c>
      <c r="F33" s="2" t="s">
        <v>104</v>
      </c>
      <c r="G33" s="2" t="s">
        <v>100</v>
      </c>
      <c r="H33" s="2" t="s">
        <v>38</v>
      </c>
      <c r="I33" s="2" t="s">
        <v>39</v>
      </c>
      <c r="J33" s="3">
        <v>49</v>
      </c>
      <c r="K33" s="5">
        <v>52</v>
      </c>
      <c r="L33" s="5">
        <v>-5</v>
      </c>
      <c r="M33" s="2">
        <v>2002</v>
      </c>
      <c r="N33" s="2">
        <v>2020</v>
      </c>
      <c r="O33" s="2">
        <f>(N33-M33)</f>
        <v>18</v>
      </c>
      <c r="P33" s="2">
        <v>18</v>
      </c>
      <c r="Q33" s="4">
        <v>2.93739537148949E-3</v>
      </c>
      <c r="R33" s="4">
        <v>0.77547320633844796</v>
      </c>
      <c r="S33" s="4">
        <v>-2.0081296189056802E-3</v>
      </c>
      <c r="T33" s="4">
        <v>0.79627022863312202</v>
      </c>
      <c r="U33" s="4">
        <v>7.0907497221487804E-3</v>
      </c>
      <c r="V33" s="4">
        <v>7.3481011494507503E-2</v>
      </c>
      <c r="W33" s="4">
        <v>0.59010942705829605</v>
      </c>
      <c r="X33" s="4">
        <v>0.12763587873969301</v>
      </c>
      <c r="Y33" s="4">
        <v>0.198265487451284</v>
      </c>
      <c r="Z33" s="4">
        <v>8.3989206750727297E-2</v>
      </c>
      <c r="AA33" s="4">
        <v>0.71774530579798901</v>
      </c>
      <c r="AB33" s="4">
        <v>0.28225469420201099</v>
      </c>
    </row>
    <row r="34" spans="1:28" x14ac:dyDescent="0.25">
      <c r="A34" s="2">
        <v>46</v>
      </c>
      <c r="B34" s="2" t="s">
        <v>105</v>
      </c>
      <c r="C34" s="2" t="s">
        <v>98</v>
      </c>
      <c r="D34" s="2" t="s">
        <v>29</v>
      </c>
      <c r="E34" s="2" t="s">
        <v>53</v>
      </c>
      <c r="F34" s="2" t="s">
        <v>106</v>
      </c>
      <c r="G34" s="2" t="s">
        <v>100</v>
      </c>
      <c r="H34" s="2" t="s">
        <v>38</v>
      </c>
      <c r="I34" s="2" t="s">
        <v>39</v>
      </c>
      <c r="J34" s="3">
        <v>49</v>
      </c>
      <c r="K34" s="5">
        <v>50.5</v>
      </c>
      <c r="L34" s="5">
        <v>-4.5</v>
      </c>
      <c r="M34" s="2">
        <v>2002</v>
      </c>
      <c r="N34" s="2">
        <v>2020</v>
      </c>
      <c r="O34" s="2">
        <f>(N34-M34)</f>
        <v>18</v>
      </c>
      <c r="P34" s="2">
        <v>19</v>
      </c>
      <c r="Q34" s="4">
        <v>3.7094281663216E-3</v>
      </c>
      <c r="R34" s="4">
        <v>0.69840775191484905</v>
      </c>
      <c r="S34" s="4">
        <v>1.58962744411994E-3</v>
      </c>
      <c r="T34" s="4">
        <v>0.81985004173644505</v>
      </c>
      <c r="U34" s="4">
        <v>2.5495815860802601E-2</v>
      </c>
      <c r="V34" s="4">
        <v>0.33951583542485703</v>
      </c>
      <c r="W34" s="4">
        <v>0.679255439478608</v>
      </c>
      <c r="X34" s="4">
        <v>9.7333986276659901E-2</v>
      </c>
      <c r="Y34" s="4">
        <v>0.14539053928839901</v>
      </c>
      <c r="Z34" s="4">
        <v>7.8020034956333195E-2</v>
      </c>
      <c r="AA34" s="4">
        <v>0.77658942575526801</v>
      </c>
      <c r="AB34" s="4">
        <v>0.22341057424473201</v>
      </c>
    </row>
    <row r="35" spans="1:28" s="10" customFormat="1" x14ac:dyDescent="0.25">
      <c r="A35" s="2">
        <v>6</v>
      </c>
      <c r="B35" s="2" t="s">
        <v>107</v>
      </c>
      <c r="C35" s="2" t="s">
        <v>108</v>
      </c>
      <c r="D35" s="2" t="s">
        <v>29</v>
      </c>
      <c r="E35" s="2" t="s">
        <v>65</v>
      </c>
      <c r="F35" s="2" t="s">
        <v>62</v>
      </c>
      <c r="G35" s="2" t="s">
        <v>57</v>
      </c>
      <c r="H35" s="2" t="s">
        <v>58</v>
      </c>
      <c r="I35" s="2" t="s">
        <v>34</v>
      </c>
      <c r="J35" s="3">
        <v>66</v>
      </c>
      <c r="K35" s="5">
        <v>40</v>
      </c>
      <c r="L35" s="5">
        <v>3</v>
      </c>
      <c r="M35" s="2">
        <v>1994</v>
      </c>
      <c r="N35" s="2">
        <v>2019</v>
      </c>
      <c r="O35" s="2">
        <f>(N35-M35)</f>
        <v>25</v>
      </c>
      <c r="P35" s="2">
        <v>26</v>
      </c>
      <c r="Q35" s="4">
        <v>2.5825090752087401E-2</v>
      </c>
      <c r="R35" s="4">
        <v>1.7271729069671801E-3</v>
      </c>
      <c r="S35" s="4">
        <v>1.6251649215586601E-2</v>
      </c>
      <c r="T35" s="4">
        <v>1.6255260327542601E-2</v>
      </c>
      <c r="U35" s="4">
        <v>-9.5773169876635002E-3</v>
      </c>
      <c r="V35" s="4">
        <v>0.36870757119726899</v>
      </c>
      <c r="W35" s="4">
        <v>0.36496464353976099</v>
      </c>
      <c r="X35" s="4">
        <v>0.10309548429860101</v>
      </c>
      <c r="Y35" s="4">
        <v>0.405502219652009</v>
      </c>
      <c r="Z35" s="4">
        <v>0.12643765250962999</v>
      </c>
      <c r="AA35" s="4">
        <v>0.46806012783836098</v>
      </c>
      <c r="AB35" s="4">
        <v>0.53193987216163896</v>
      </c>
    </row>
    <row r="36" spans="1:28" x14ac:dyDescent="0.25">
      <c r="A36" s="2">
        <v>24</v>
      </c>
      <c r="B36" s="2" t="s">
        <v>109</v>
      </c>
      <c r="C36" s="2" t="s">
        <v>108</v>
      </c>
      <c r="D36" s="2" t="s">
        <v>29</v>
      </c>
      <c r="E36" s="2" t="s">
        <v>65</v>
      </c>
      <c r="F36" s="2" t="s">
        <v>110</v>
      </c>
      <c r="G36" s="2" t="s">
        <v>57</v>
      </c>
      <c r="H36" s="2" t="s">
        <v>58</v>
      </c>
      <c r="I36" s="2" t="s">
        <v>34</v>
      </c>
      <c r="J36" s="3">
        <v>67</v>
      </c>
      <c r="K36" s="5">
        <v>43</v>
      </c>
      <c r="L36" s="5">
        <v>4</v>
      </c>
      <c r="M36" s="2">
        <v>1994</v>
      </c>
      <c r="N36" s="2">
        <v>2019</v>
      </c>
      <c r="O36" s="2">
        <f>(N36-M36)</f>
        <v>25</v>
      </c>
      <c r="P36" s="2">
        <v>26</v>
      </c>
      <c r="Q36" s="4">
        <v>2.6369124985188699E-2</v>
      </c>
      <c r="R36" s="4">
        <v>6.3388524421133198E-3</v>
      </c>
      <c r="S36" s="4">
        <v>2.2705460471845001E-2</v>
      </c>
      <c r="T36" s="4">
        <v>2.62901028600232E-4</v>
      </c>
      <c r="U36" s="4">
        <v>9.7157500835390893E-3</v>
      </c>
      <c r="V36" s="4">
        <v>0.28578582464910701</v>
      </c>
      <c r="W36" s="4">
        <v>0.22938445086496601</v>
      </c>
      <c r="X36" s="4">
        <v>0.29830709035129599</v>
      </c>
      <c r="Y36" s="4">
        <v>0.23969631381151599</v>
      </c>
      <c r="Z36" s="4">
        <v>0.23261214497222199</v>
      </c>
      <c r="AA36" s="4">
        <v>0.52769154121626205</v>
      </c>
      <c r="AB36" s="4">
        <v>0.47230845878373801</v>
      </c>
    </row>
    <row r="37" spans="1:28" x14ac:dyDescent="0.25">
      <c r="A37" s="2">
        <v>2</v>
      </c>
      <c r="B37" s="2" t="s">
        <v>111</v>
      </c>
      <c r="C37" s="2" t="s">
        <v>108</v>
      </c>
      <c r="D37" s="2" t="s">
        <v>29</v>
      </c>
      <c r="E37" s="2" t="s">
        <v>65</v>
      </c>
      <c r="F37" s="2" t="s">
        <v>112</v>
      </c>
      <c r="G37" s="2" t="s">
        <v>57</v>
      </c>
      <c r="H37" s="2" t="s">
        <v>58</v>
      </c>
      <c r="I37" s="2" t="s">
        <v>34</v>
      </c>
      <c r="J37" s="3">
        <v>84</v>
      </c>
      <c r="K37" s="5">
        <v>38</v>
      </c>
      <c r="L37" s="5">
        <v>1</v>
      </c>
      <c r="M37" s="2">
        <v>1994</v>
      </c>
      <c r="N37" s="2">
        <v>2019</v>
      </c>
      <c r="O37" s="2">
        <f>(N37-M37)</f>
        <v>25</v>
      </c>
      <c r="P37" s="2">
        <v>26</v>
      </c>
      <c r="Q37" s="4">
        <v>2.0378322836793299E-2</v>
      </c>
      <c r="R37" s="4">
        <v>1.78573648103134E-3</v>
      </c>
      <c r="S37" s="4">
        <v>-2.5694634273630302E-4</v>
      </c>
      <c r="T37" s="4">
        <v>0.96786307788292303</v>
      </c>
      <c r="U37" s="4">
        <v>-2.7246364497152599E-2</v>
      </c>
      <c r="V37" s="4">
        <v>8.2074017189541298E-2</v>
      </c>
      <c r="W37" s="4">
        <v>0.22700356290854301</v>
      </c>
      <c r="X37" s="4">
        <v>0.13201556117339799</v>
      </c>
      <c r="Y37" s="4">
        <v>0.52696550594621705</v>
      </c>
      <c r="Z37" s="4">
        <v>0.114015369971843</v>
      </c>
      <c r="AA37" s="4">
        <v>0.35901912408193998</v>
      </c>
      <c r="AB37" s="4">
        <v>0.64098087591805997</v>
      </c>
    </row>
    <row r="38" spans="1:28" x14ac:dyDescent="0.25">
      <c r="A38" s="2">
        <v>8</v>
      </c>
      <c r="B38" s="2" t="s">
        <v>113</v>
      </c>
      <c r="C38" s="2" t="s">
        <v>108</v>
      </c>
      <c r="D38" s="2" t="s">
        <v>29</v>
      </c>
      <c r="E38" s="2" t="s">
        <v>30</v>
      </c>
      <c r="F38" s="2" t="s">
        <v>62</v>
      </c>
      <c r="G38" s="2" t="s">
        <v>57</v>
      </c>
      <c r="H38" s="2" t="s">
        <v>58</v>
      </c>
      <c r="I38" s="2" t="s">
        <v>34</v>
      </c>
      <c r="J38" s="3">
        <v>138</v>
      </c>
      <c r="K38" s="5">
        <v>40</v>
      </c>
      <c r="L38" s="5">
        <v>3</v>
      </c>
      <c r="M38" s="2">
        <v>1994</v>
      </c>
      <c r="N38" s="2">
        <v>2019</v>
      </c>
      <c r="O38" s="2">
        <f>(N38-M38)</f>
        <v>25</v>
      </c>
      <c r="P38" s="2">
        <v>26</v>
      </c>
      <c r="Q38" s="4">
        <v>2.5825090752087401E-2</v>
      </c>
      <c r="R38" s="4">
        <v>1.7271729069671801E-3</v>
      </c>
      <c r="S38" s="4">
        <v>1.6251649215586601E-2</v>
      </c>
      <c r="T38" s="4">
        <v>1.6255260327542601E-2</v>
      </c>
      <c r="U38" s="4">
        <v>-6.0380988997594696E-3</v>
      </c>
      <c r="V38" s="4">
        <v>0.21358671082585701</v>
      </c>
      <c r="W38" s="4">
        <v>0.25205091066174601</v>
      </c>
      <c r="X38" s="4">
        <v>0.20127879440542601</v>
      </c>
      <c r="Y38" s="4">
        <v>0.36041025815283501</v>
      </c>
      <c r="Z38" s="4">
        <v>0.186260036779994</v>
      </c>
      <c r="AA38" s="4">
        <v>0.45332970506717202</v>
      </c>
      <c r="AB38" s="4">
        <v>0.54667029493282804</v>
      </c>
    </row>
    <row r="39" spans="1:28" x14ac:dyDescent="0.25">
      <c r="A39" s="2">
        <v>27</v>
      </c>
      <c r="B39" s="2" t="s">
        <v>114</v>
      </c>
      <c r="C39" s="2" t="s">
        <v>108</v>
      </c>
      <c r="D39" s="2" t="s">
        <v>29</v>
      </c>
      <c r="E39" s="2" t="s">
        <v>30</v>
      </c>
      <c r="F39" s="2" t="s">
        <v>110</v>
      </c>
      <c r="G39" s="2" t="s">
        <v>57</v>
      </c>
      <c r="H39" s="2" t="s">
        <v>58</v>
      </c>
      <c r="I39" s="2" t="s">
        <v>34</v>
      </c>
      <c r="J39" s="3">
        <v>136</v>
      </c>
      <c r="K39" s="5">
        <v>43</v>
      </c>
      <c r="L39" s="5">
        <v>4</v>
      </c>
      <c r="M39" s="2">
        <v>1994</v>
      </c>
      <c r="N39" s="2">
        <v>2019</v>
      </c>
      <c r="O39" s="2">
        <f>(N39-M39)</f>
        <v>25</v>
      </c>
      <c r="P39" s="2">
        <v>26</v>
      </c>
      <c r="Q39" s="4">
        <v>2.6369124985188699E-2</v>
      </c>
      <c r="R39" s="4">
        <v>6.3388524421133198E-3</v>
      </c>
      <c r="S39" s="4">
        <v>2.2705460471845001E-2</v>
      </c>
      <c r="T39" s="4">
        <v>2.62901028600232E-4</v>
      </c>
      <c r="U39" s="4">
        <v>1.16437649600095E-2</v>
      </c>
      <c r="V39" s="4">
        <v>4.8029210055776303E-2</v>
      </c>
      <c r="W39" s="4">
        <v>0.37030522384617798</v>
      </c>
      <c r="X39" s="4">
        <v>0.21084283972273199</v>
      </c>
      <c r="Y39" s="4">
        <v>0.25881943176948202</v>
      </c>
      <c r="Z39" s="4">
        <v>0.16003250466160801</v>
      </c>
      <c r="AA39" s="4">
        <v>0.58114806356891002</v>
      </c>
      <c r="AB39" s="4">
        <v>0.41885193643108998</v>
      </c>
    </row>
    <row r="40" spans="1:28" x14ac:dyDescent="0.25">
      <c r="A40" s="2">
        <v>11</v>
      </c>
      <c r="B40" s="2" t="s">
        <v>115</v>
      </c>
      <c r="C40" s="2" t="s">
        <v>108</v>
      </c>
      <c r="D40" s="2" t="s">
        <v>29</v>
      </c>
      <c r="E40" s="2" t="s">
        <v>30</v>
      </c>
      <c r="F40" s="2" t="s">
        <v>112</v>
      </c>
      <c r="G40" s="2" t="s">
        <v>57</v>
      </c>
      <c r="H40" s="2" t="s">
        <v>58</v>
      </c>
      <c r="I40" s="2" t="s">
        <v>34</v>
      </c>
      <c r="J40" s="3">
        <v>159</v>
      </c>
      <c r="K40" s="5">
        <v>38</v>
      </c>
      <c r="L40" s="5">
        <v>1</v>
      </c>
      <c r="M40" s="2">
        <v>1994</v>
      </c>
      <c r="N40" s="2">
        <v>2019</v>
      </c>
      <c r="O40" s="2">
        <f>(N40-M40)</f>
        <v>25</v>
      </c>
      <c r="P40" s="2">
        <v>26</v>
      </c>
      <c r="Q40" s="4">
        <v>2.0378322836793299E-2</v>
      </c>
      <c r="R40" s="4">
        <v>1.78573648103134E-3</v>
      </c>
      <c r="S40" s="4">
        <v>-2.5694634273630302E-4</v>
      </c>
      <c r="T40" s="4">
        <v>0.96786307788292303</v>
      </c>
      <c r="U40" s="4">
        <v>-5.1577700850878698E-3</v>
      </c>
      <c r="V40" s="4">
        <v>0.39433380075555802</v>
      </c>
      <c r="W40" s="4">
        <v>0.36925850512391101</v>
      </c>
      <c r="X40" s="4">
        <v>8.1158570643612399E-2</v>
      </c>
      <c r="Y40" s="4">
        <v>0.358487555444791</v>
      </c>
      <c r="Z40" s="4">
        <v>0.19109536878768499</v>
      </c>
      <c r="AA40" s="4">
        <v>0.45041707576752299</v>
      </c>
      <c r="AB40" s="4">
        <v>0.54958292423247701</v>
      </c>
    </row>
    <row r="41" spans="1:28" x14ac:dyDescent="0.25">
      <c r="A41" s="2">
        <v>4</v>
      </c>
      <c r="B41" s="2" t="s">
        <v>116</v>
      </c>
      <c r="C41" s="2" t="s">
        <v>108</v>
      </c>
      <c r="D41" s="2" t="s">
        <v>29</v>
      </c>
      <c r="E41" s="2" t="s">
        <v>80</v>
      </c>
      <c r="F41" s="2" t="s">
        <v>62</v>
      </c>
      <c r="G41" s="2" t="s">
        <v>57</v>
      </c>
      <c r="H41" s="2" t="s">
        <v>58</v>
      </c>
      <c r="I41" s="2" t="s">
        <v>34</v>
      </c>
      <c r="J41" s="3">
        <v>49</v>
      </c>
      <c r="K41" s="5">
        <v>40</v>
      </c>
      <c r="L41" s="5">
        <v>3</v>
      </c>
      <c r="M41" s="2">
        <v>1994</v>
      </c>
      <c r="N41" s="2">
        <v>2019</v>
      </c>
      <c r="O41" s="2">
        <f>(N41-M41)</f>
        <v>25</v>
      </c>
      <c r="P41" s="2">
        <v>26</v>
      </c>
      <c r="Q41" s="4">
        <v>2.5825090752087401E-2</v>
      </c>
      <c r="R41" s="4">
        <v>1.7271729069671801E-3</v>
      </c>
      <c r="S41" s="4">
        <v>1.6251649215586601E-2</v>
      </c>
      <c r="T41" s="4">
        <v>1.6255260327542601E-2</v>
      </c>
      <c r="U41" s="4">
        <v>-1.58672330502381E-2</v>
      </c>
      <c r="V41" s="4">
        <v>3.0534065639805801E-2</v>
      </c>
      <c r="W41" s="4">
        <v>0.15220214116188299</v>
      </c>
      <c r="X41" s="4">
        <v>0.20953523151721501</v>
      </c>
      <c r="Y41" s="4">
        <v>0.33077356586707701</v>
      </c>
      <c r="Z41" s="4">
        <v>0.30748906145382499</v>
      </c>
      <c r="AA41" s="4">
        <v>0.361737372679098</v>
      </c>
      <c r="AB41" s="4">
        <v>0.638262627320902</v>
      </c>
    </row>
    <row r="42" spans="1:28" x14ac:dyDescent="0.25">
      <c r="A42" s="2">
        <v>3</v>
      </c>
      <c r="B42" s="2" t="s">
        <v>117</v>
      </c>
      <c r="C42" s="2" t="s">
        <v>108</v>
      </c>
      <c r="D42" s="2" t="s">
        <v>29</v>
      </c>
      <c r="E42" s="2" t="s">
        <v>80</v>
      </c>
      <c r="F42" s="2" t="s">
        <v>110</v>
      </c>
      <c r="G42" s="2" t="s">
        <v>57</v>
      </c>
      <c r="H42" s="2" t="s">
        <v>58</v>
      </c>
      <c r="I42" s="2" t="s">
        <v>34</v>
      </c>
      <c r="J42" s="3">
        <v>48</v>
      </c>
      <c r="K42" s="5">
        <v>43</v>
      </c>
      <c r="L42" s="5">
        <v>4</v>
      </c>
      <c r="M42" s="2">
        <v>1994</v>
      </c>
      <c r="N42" s="2">
        <v>2019</v>
      </c>
      <c r="O42" s="2">
        <f>(N42-M42)</f>
        <v>25</v>
      </c>
      <c r="P42" s="2">
        <v>26</v>
      </c>
      <c r="Q42" s="4">
        <v>2.6369124985188699E-2</v>
      </c>
      <c r="R42" s="4">
        <v>6.3388524421133198E-3</v>
      </c>
      <c r="S42" s="4">
        <v>2.2705460471845001E-2</v>
      </c>
      <c r="T42" s="4">
        <v>2.62901028600232E-4</v>
      </c>
      <c r="U42" s="4">
        <v>-1.8707814572112201E-2</v>
      </c>
      <c r="V42" s="4">
        <v>3.0500246698991401E-2</v>
      </c>
      <c r="W42" s="4">
        <v>0.17643786058788699</v>
      </c>
      <c r="X42" s="4">
        <v>0.197971923482269</v>
      </c>
      <c r="Y42" s="4">
        <v>0.152495976966424</v>
      </c>
      <c r="Z42" s="4">
        <v>0.47309423896342001</v>
      </c>
      <c r="AA42" s="4">
        <v>0.37440978407015602</v>
      </c>
      <c r="AB42" s="4">
        <v>0.62559021592984398</v>
      </c>
    </row>
    <row r="43" spans="1:28" x14ac:dyDescent="0.25">
      <c r="A43" s="2">
        <v>5</v>
      </c>
      <c r="B43" s="2" t="s">
        <v>118</v>
      </c>
      <c r="C43" s="2" t="s">
        <v>108</v>
      </c>
      <c r="D43" s="2" t="s">
        <v>29</v>
      </c>
      <c r="E43" s="2" t="s">
        <v>80</v>
      </c>
      <c r="F43" s="2" t="s">
        <v>112</v>
      </c>
      <c r="G43" s="2" t="s">
        <v>57</v>
      </c>
      <c r="H43" s="2" t="s">
        <v>58</v>
      </c>
      <c r="I43" s="2" t="s">
        <v>34</v>
      </c>
      <c r="J43" s="3">
        <v>51</v>
      </c>
      <c r="K43" s="5">
        <v>38</v>
      </c>
      <c r="L43" s="5">
        <v>1</v>
      </c>
      <c r="M43" s="2">
        <v>1994</v>
      </c>
      <c r="N43" s="2">
        <v>2019</v>
      </c>
      <c r="O43" s="2">
        <f>(N43-M43)</f>
        <v>25</v>
      </c>
      <c r="P43" s="2">
        <v>26</v>
      </c>
      <c r="Q43" s="4">
        <v>2.0378322836793299E-2</v>
      </c>
      <c r="R43" s="4">
        <v>1.78573648103134E-3</v>
      </c>
      <c r="S43" s="4">
        <v>-2.5694634273630302E-4</v>
      </c>
      <c r="T43" s="4">
        <v>0.96786307788292303</v>
      </c>
      <c r="U43" s="4">
        <v>-1.1510845614927901E-2</v>
      </c>
      <c r="V43" s="4">
        <v>9.7566774747114199E-2</v>
      </c>
      <c r="W43" s="4">
        <v>0.27817839667042099</v>
      </c>
      <c r="X43" s="4">
        <v>0.14232785093706701</v>
      </c>
      <c r="Y43" s="4">
        <v>0.44685363722294902</v>
      </c>
      <c r="Z43" s="4">
        <v>0.13264011516956301</v>
      </c>
      <c r="AA43" s="4">
        <v>0.420506247607488</v>
      </c>
      <c r="AB43" s="4">
        <v>0.579493752392512</v>
      </c>
    </row>
    <row r="44" spans="1:28" x14ac:dyDescent="0.25">
      <c r="A44" s="2">
        <v>29</v>
      </c>
      <c r="B44" s="2" t="s">
        <v>119</v>
      </c>
      <c r="C44" s="2" t="s">
        <v>120</v>
      </c>
      <c r="D44" s="2" t="s">
        <v>73</v>
      </c>
      <c r="E44" s="2" t="s">
        <v>121</v>
      </c>
      <c r="F44" s="2" t="s">
        <v>37</v>
      </c>
      <c r="G44" s="2" t="s">
        <v>37</v>
      </c>
      <c r="H44" s="2" t="s">
        <v>38</v>
      </c>
      <c r="I44" s="2" t="s">
        <v>39</v>
      </c>
      <c r="J44" s="3">
        <v>25</v>
      </c>
      <c r="K44" s="5">
        <v>43.5</v>
      </c>
      <c r="L44" s="5">
        <v>-2</v>
      </c>
      <c r="M44" s="2">
        <v>1999</v>
      </c>
      <c r="N44" s="2">
        <v>2013</v>
      </c>
      <c r="O44" s="2">
        <f>(N44-M44)</f>
        <v>14</v>
      </c>
      <c r="P44" s="2">
        <v>15</v>
      </c>
      <c r="Q44" s="4">
        <v>-6.4230938346990804E-4</v>
      </c>
      <c r="R44" s="4">
        <v>0.97552862821203501</v>
      </c>
      <c r="S44" s="4">
        <v>-3.8664544034156499E-3</v>
      </c>
      <c r="T44" s="4">
        <v>0.74275947820809496</v>
      </c>
      <c r="U44" s="4">
        <v>1.6783854860411802E-2</v>
      </c>
      <c r="V44" s="4">
        <v>0.48641023514688297</v>
      </c>
      <c r="W44" s="4">
        <v>0.372284339303602</v>
      </c>
      <c r="X44" s="4">
        <v>0.237709195327761</v>
      </c>
      <c r="Y44" s="4">
        <v>0.12375944687368701</v>
      </c>
      <c r="Z44" s="4">
        <v>0.26624701849495103</v>
      </c>
      <c r="AA44" s="4">
        <v>0.60999353463136297</v>
      </c>
      <c r="AB44" s="4">
        <v>0.39000646536863698</v>
      </c>
    </row>
    <row r="45" spans="1:28" x14ac:dyDescent="0.25">
      <c r="A45" s="2">
        <v>61</v>
      </c>
      <c r="B45" s="2" t="s">
        <v>122</v>
      </c>
      <c r="C45" s="2" t="s">
        <v>123</v>
      </c>
      <c r="D45" s="2" t="s">
        <v>73</v>
      </c>
      <c r="E45" s="2" t="s">
        <v>121</v>
      </c>
      <c r="F45" s="2" t="s">
        <v>124</v>
      </c>
      <c r="G45" s="2" t="s">
        <v>124</v>
      </c>
      <c r="H45" s="2" t="s">
        <v>33</v>
      </c>
      <c r="I45" s="2" t="s">
        <v>34</v>
      </c>
      <c r="J45" s="3">
        <v>17</v>
      </c>
      <c r="K45" s="5">
        <v>57</v>
      </c>
      <c r="L45" s="5">
        <v>11</v>
      </c>
      <c r="M45" s="2">
        <v>1980</v>
      </c>
      <c r="N45" s="2">
        <v>2012</v>
      </c>
      <c r="O45" s="2">
        <f>(N45-M45)</f>
        <v>32</v>
      </c>
      <c r="P45" s="2">
        <v>32</v>
      </c>
      <c r="Q45" s="4">
        <v>3.8364744022769598E-2</v>
      </c>
      <c r="R45" s="4">
        <v>5.1398887664229798E-4</v>
      </c>
      <c r="S45" s="4">
        <v>5.4715481540308598E-3</v>
      </c>
      <c r="T45" s="4">
        <v>0.66926207360546597</v>
      </c>
      <c r="U45" s="4">
        <v>4.1844137595370201E-2</v>
      </c>
      <c r="V45" s="4">
        <v>9.1346847121857699E-2</v>
      </c>
      <c r="W45" s="4">
        <v>0.77284931499436305</v>
      </c>
      <c r="X45" s="4">
        <v>1.1391541105144299E-2</v>
      </c>
      <c r="Y45" s="4">
        <v>0.13158097848338901</v>
      </c>
      <c r="Z45" s="4">
        <v>8.4178165417103504E-2</v>
      </c>
      <c r="AA45" s="4">
        <v>0.784240856099507</v>
      </c>
      <c r="AB45" s="4">
        <v>0.215759143900493</v>
      </c>
    </row>
    <row r="46" spans="1:28" x14ac:dyDescent="0.25">
      <c r="A46" s="2">
        <v>7</v>
      </c>
      <c r="B46" s="2" t="s">
        <v>125</v>
      </c>
      <c r="C46" s="10" t="s">
        <v>126</v>
      </c>
      <c r="D46" s="10" t="s">
        <v>73</v>
      </c>
      <c r="E46" s="10" t="s">
        <v>121</v>
      </c>
      <c r="F46" s="11" t="s">
        <v>127</v>
      </c>
      <c r="G46" s="11" t="s">
        <v>128</v>
      </c>
      <c r="H46" s="10" t="s">
        <v>58</v>
      </c>
      <c r="I46" s="10" t="s">
        <v>34</v>
      </c>
      <c r="J46" s="12">
        <v>45</v>
      </c>
      <c r="K46" s="14">
        <v>37</v>
      </c>
      <c r="L46" s="14">
        <v>23</v>
      </c>
      <c r="M46" s="10">
        <v>1987</v>
      </c>
      <c r="N46" s="10">
        <v>2018</v>
      </c>
      <c r="O46" s="2">
        <f>(N46-M46)</f>
        <v>31</v>
      </c>
      <c r="P46" s="2">
        <v>23</v>
      </c>
      <c r="Q46" s="13">
        <v>4.5538097E-2</v>
      </c>
      <c r="R46" s="13">
        <v>4.6400000000000003E-7</v>
      </c>
      <c r="S46" s="13">
        <v>3.4999266000000001E-2</v>
      </c>
      <c r="T46" s="13">
        <v>1.5831999999999999E-4</v>
      </c>
      <c r="U46" s="4">
        <v>-8.3113419458399306E-3</v>
      </c>
      <c r="V46" s="4">
        <v>0.42301654826962398</v>
      </c>
      <c r="W46" s="13">
        <v>4.4208463000000003E-2</v>
      </c>
      <c r="X46" s="13">
        <v>0.432712082</v>
      </c>
      <c r="Y46" s="13">
        <v>5.2598048000000001E-2</v>
      </c>
      <c r="Z46" s="13">
        <v>0.47048140799999999</v>
      </c>
      <c r="AA46" s="13">
        <v>0.476920544</v>
      </c>
      <c r="AB46" s="13">
        <v>0.52307945600000005</v>
      </c>
    </row>
    <row r="47" spans="1:28" x14ac:dyDescent="0.25">
      <c r="A47" s="2">
        <v>25</v>
      </c>
      <c r="B47" s="2" t="s">
        <v>129</v>
      </c>
      <c r="C47" s="2" t="s">
        <v>130</v>
      </c>
      <c r="D47" s="2" t="s">
        <v>29</v>
      </c>
      <c r="E47" s="2" t="s">
        <v>131</v>
      </c>
      <c r="F47" s="2" t="s">
        <v>37</v>
      </c>
      <c r="G47" s="2" t="s">
        <v>37</v>
      </c>
      <c r="H47" s="2" t="s">
        <v>38</v>
      </c>
      <c r="I47" s="2" t="s">
        <v>39</v>
      </c>
      <c r="J47" s="3">
        <v>579</v>
      </c>
      <c r="K47" s="5">
        <v>43.5</v>
      </c>
      <c r="L47" s="5">
        <v>-2</v>
      </c>
      <c r="M47" s="2">
        <v>1995</v>
      </c>
      <c r="N47" s="2">
        <v>2020</v>
      </c>
      <c r="O47" s="2">
        <f>(N47-M47)</f>
        <v>25</v>
      </c>
      <c r="P47" s="2">
        <v>26</v>
      </c>
      <c r="Q47" s="4">
        <v>3.9423300486394596E-3</v>
      </c>
      <c r="R47" s="4">
        <v>0.42686035256073002</v>
      </c>
      <c r="S47" s="4">
        <v>-8.9213936949955799E-3</v>
      </c>
      <c r="T47" s="4">
        <v>4.9766435554233802E-2</v>
      </c>
      <c r="U47" s="4">
        <v>1.0009835172838299E-2</v>
      </c>
      <c r="V47" s="4">
        <v>0.151159651446888</v>
      </c>
      <c r="W47" s="4">
        <v>0.46580590429998098</v>
      </c>
      <c r="X47" s="4">
        <v>4.9366649567973403E-2</v>
      </c>
      <c r="Y47" s="4">
        <v>0.42319508928523702</v>
      </c>
      <c r="Z47" s="4">
        <v>6.1632356846809198E-2</v>
      </c>
      <c r="AA47" s="4">
        <v>0.51517255386795402</v>
      </c>
      <c r="AB47" s="4">
        <v>0.48482744613204598</v>
      </c>
    </row>
    <row r="48" spans="1:28" x14ac:dyDescent="0.25">
      <c r="A48" s="2">
        <v>26</v>
      </c>
      <c r="B48" s="2" t="s">
        <v>132</v>
      </c>
      <c r="C48" s="2" t="s">
        <v>133</v>
      </c>
      <c r="D48" s="2" t="s">
        <v>29</v>
      </c>
      <c r="E48" s="2" t="s">
        <v>131</v>
      </c>
      <c r="F48" s="2" t="s">
        <v>134</v>
      </c>
      <c r="G48" s="2" t="s">
        <v>124</v>
      </c>
      <c r="H48" s="2" t="s">
        <v>33</v>
      </c>
      <c r="I48" s="2" t="s">
        <v>34</v>
      </c>
      <c r="J48" s="3">
        <v>434</v>
      </c>
      <c r="K48" s="5">
        <v>56</v>
      </c>
      <c r="L48" s="5">
        <v>10</v>
      </c>
      <c r="M48" s="2">
        <v>1980</v>
      </c>
      <c r="N48" s="2">
        <v>2012</v>
      </c>
      <c r="O48" s="2">
        <f>(N48-M48)</f>
        <v>32</v>
      </c>
      <c r="P48" s="2">
        <v>33</v>
      </c>
      <c r="Q48" s="4">
        <v>4.1181382653401301E-2</v>
      </c>
      <c r="R48" s="4">
        <v>1.2005429361812801E-4</v>
      </c>
      <c r="S48" s="4">
        <v>1.1335116061442501E-3</v>
      </c>
      <c r="T48" s="4">
        <v>0.93139262769684195</v>
      </c>
      <c r="U48" s="4">
        <v>1.0535384984564E-2</v>
      </c>
      <c r="V48" s="4">
        <v>3.28790738619967E-3</v>
      </c>
      <c r="W48" s="4">
        <v>0.14568648114095201</v>
      </c>
      <c r="X48" s="4">
        <v>0.49824652295843902</v>
      </c>
      <c r="Y48" s="4">
        <v>7.8223965886267899E-2</v>
      </c>
      <c r="Z48" s="4">
        <v>0.27784303001434102</v>
      </c>
      <c r="AA48" s="4">
        <v>0.64393300409939103</v>
      </c>
      <c r="AB48" s="4">
        <v>0.35606699590060897</v>
      </c>
    </row>
    <row r="49" spans="1:28" x14ac:dyDescent="0.25">
      <c r="A49" s="2">
        <v>21</v>
      </c>
      <c r="B49" s="2" t="s">
        <v>135</v>
      </c>
      <c r="C49" s="2" t="s">
        <v>133</v>
      </c>
      <c r="D49" s="2" t="s">
        <v>29</v>
      </c>
      <c r="E49" s="2" t="s">
        <v>131</v>
      </c>
      <c r="F49" s="2" t="s">
        <v>134</v>
      </c>
      <c r="G49" s="2" t="s">
        <v>124</v>
      </c>
      <c r="H49" s="2" t="s">
        <v>33</v>
      </c>
      <c r="I49" s="2" t="s">
        <v>34</v>
      </c>
      <c r="J49" s="3">
        <v>334</v>
      </c>
      <c r="K49" s="5">
        <v>55</v>
      </c>
      <c r="L49" s="5">
        <v>11.5</v>
      </c>
      <c r="M49" s="2">
        <v>1980</v>
      </c>
      <c r="N49" s="2">
        <v>2012</v>
      </c>
      <c r="O49" s="2">
        <f>(N49-M49)</f>
        <v>32</v>
      </c>
      <c r="P49" s="2">
        <v>33</v>
      </c>
      <c r="Q49" s="4">
        <v>3.9827920323812598E-2</v>
      </c>
      <c r="R49" s="4">
        <v>5.0653978256305805E-4</v>
      </c>
      <c r="S49" s="4">
        <v>2.1609507644542301E-2</v>
      </c>
      <c r="T49" s="4">
        <v>7.2341045205184307E-2</v>
      </c>
      <c r="U49" s="4">
        <v>8.1908505945263894E-3</v>
      </c>
      <c r="V49" s="4">
        <v>1.3888607045356801E-2</v>
      </c>
      <c r="W49" s="4">
        <v>0.32822133597661701</v>
      </c>
      <c r="X49" s="4">
        <v>0.25726783723089303</v>
      </c>
      <c r="Y49" s="4">
        <v>0.221048816518853</v>
      </c>
      <c r="Z49" s="4">
        <v>0.19346201027363699</v>
      </c>
      <c r="AA49" s="4">
        <v>0.58548917320750904</v>
      </c>
      <c r="AB49" s="4">
        <v>0.41451082679249102</v>
      </c>
    </row>
    <row r="50" spans="1:28" x14ac:dyDescent="0.25">
      <c r="A50" s="2">
        <v>13</v>
      </c>
      <c r="B50" s="2" t="s">
        <v>136</v>
      </c>
      <c r="C50" s="2" t="s">
        <v>137</v>
      </c>
      <c r="D50" s="2" t="s">
        <v>29</v>
      </c>
      <c r="E50" s="2" t="s">
        <v>131</v>
      </c>
      <c r="F50" s="2" t="s">
        <v>138</v>
      </c>
      <c r="G50" s="2" t="s">
        <v>139</v>
      </c>
      <c r="H50" s="5" t="s">
        <v>38</v>
      </c>
      <c r="I50" s="5" t="s">
        <v>39</v>
      </c>
      <c r="J50" s="3">
        <v>516</v>
      </c>
      <c r="K50" s="5">
        <v>50.25</v>
      </c>
      <c r="L50" s="5">
        <v>-4.2</v>
      </c>
      <c r="M50" s="2">
        <v>2008</v>
      </c>
      <c r="N50" s="2">
        <v>2019</v>
      </c>
      <c r="O50" s="2">
        <f>(N50-M50)</f>
        <v>11</v>
      </c>
      <c r="P50" s="2">
        <v>12</v>
      </c>
      <c r="Q50" s="4">
        <v>3.8183130769649597E-2</v>
      </c>
      <c r="R50" s="4">
        <v>3.0434884280752701E-2</v>
      </c>
      <c r="S50" s="4">
        <v>2.1740841661765001E-2</v>
      </c>
      <c r="T50" s="4">
        <v>9.5194108650851303E-2</v>
      </c>
      <c r="U50" s="4">
        <v>-3.71319412146309E-3</v>
      </c>
      <c r="V50" s="4">
        <v>0.724420094334987</v>
      </c>
      <c r="W50" s="4">
        <v>0.21702842744533299</v>
      </c>
      <c r="X50" s="4">
        <v>0.26590279142430701</v>
      </c>
      <c r="Y50" s="4">
        <v>0.15185264902520301</v>
      </c>
      <c r="Z50" s="4">
        <v>0.36521613210515702</v>
      </c>
      <c r="AA50" s="4">
        <v>0.48293121886964002</v>
      </c>
      <c r="AB50" s="4">
        <v>0.51706878113036003</v>
      </c>
    </row>
    <row r="51" spans="1:28" x14ac:dyDescent="0.25">
      <c r="A51" s="2">
        <v>52</v>
      </c>
      <c r="B51" s="2" t="s">
        <v>140</v>
      </c>
      <c r="C51" s="2" t="s">
        <v>141</v>
      </c>
      <c r="D51" s="2" t="s">
        <v>29</v>
      </c>
      <c r="E51" s="2" t="s">
        <v>131</v>
      </c>
      <c r="F51" s="2" t="s">
        <v>49</v>
      </c>
      <c r="G51" s="6" t="s">
        <v>50</v>
      </c>
      <c r="H51" s="6" t="s">
        <v>38</v>
      </c>
      <c r="I51" s="6" t="s">
        <v>39</v>
      </c>
      <c r="J51" s="2">
        <v>73</v>
      </c>
      <c r="K51" s="5">
        <v>52.9</v>
      </c>
      <c r="L51" s="5">
        <v>4.8</v>
      </c>
      <c r="M51" s="2">
        <v>1980</v>
      </c>
      <c r="N51" s="2">
        <v>2019</v>
      </c>
      <c r="O51" s="2">
        <f>(N51-M51)</f>
        <v>39</v>
      </c>
      <c r="P51" s="2">
        <v>40</v>
      </c>
      <c r="Q51" s="4">
        <v>3.5257173453265601E-2</v>
      </c>
      <c r="R51" s="4">
        <v>2.6667958674247301E-5</v>
      </c>
      <c r="S51" s="4">
        <v>1.55865380763599E-2</v>
      </c>
      <c r="T51" s="4">
        <v>8.1066621135389302E-2</v>
      </c>
      <c r="U51" s="4">
        <v>2.7885024114823999E-2</v>
      </c>
      <c r="V51" s="4">
        <v>4.9770133507428404E-7</v>
      </c>
      <c r="W51" s="4">
        <v>0.71467057062492001</v>
      </c>
      <c r="X51" s="4">
        <v>5.3506887274941399E-2</v>
      </c>
      <c r="Y51" s="4">
        <v>0.219496939555717</v>
      </c>
      <c r="Z51" s="4">
        <v>1.23256025444209E-2</v>
      </c>
      <c r="AA51" s="4">
        <v>0.76817745789986203</v>
      </c>
      <c r="AB51" s="4">
        <v>0.231822542100138</v>
      </c>
    </row>
    <row r="52" spans="1:28" x14ac:dyDescent="0.25">
      <c r="A52" s="2">
        <v>48</v>
      </c>
      <c r="B52" s="2" t="s">
        <v>142</v>
      </c>
      <c r="C52" s="2" t="s">
        <v>141</v>
      </c>
      <c r="D52" s="2" t="s">
        <v>29</v>
      </c>
      <c r="E52" s="2" t="s">
        <v>131</v>
      </c>
      <c r="F52" s="2" t="s">
        <v>49</v>
      </c>
      <c r="G52" s="6" t="s">
        <v>50</v>
      </c>
      <c r="H52" s="6" t="s">
        <v>38</v>
      </c>
      <c r="I52" s="6" t="s">
        <v>39</v>
      </c>
      <c r="J52" s="7">
        <v>51</v>
      </c>
      <c r="K52" s="15">
        <v>52.9</v>
      </c>
      <c r="L52" s="15">
        <v>4.8</v>
      </c>
      <c r="M52" s="7">
        <v>1980</v>
      </c>
      <c r="N52" s="7">
        <v>2019</v>
      </c>
      <c r="O52" s="2">
        <f>(N52-M52)</f>
        <v>39</v>
      </c>
      <c r="P52" s="2">
        <v>40</v>
      </c>
      <c r="Q52" s="8">
        <v>3.5257173453265601E-2</v>
      </c>
      <c r="R52" s="8">
        <v>2.6667958674247301E-5</v>
      </c>
      <c r="S52" s="8">
        <v>1.55865380763599E-2</v>
      </c>
      <c r="T52" s="8">
        <v>8.1066621135389302E-2</v>
      </c>
      <c r="U52" s="4">
        <v>2.6343742269064999E-2</v>
      </c>
      <c r="V52" s="4">
        <v>1.5062896062437601E-6</v>
      </c>
      <c r="W52" s="8">
        <v>0.73097893271423697</v>
      </c>
      <c r="X52" s="8">
        <v>6.3354752197531297E-2</v>
      </c>
      <c r="Y52" s="8">
        <v>0.19333339068441199</v>
      </c>
      <c r="Z52" s="8">
        <v>1.23329244038197E-2</v>
      </c>
      <c r="AA52" s="8">
        <v>0.79433368491176803</v>
      </c>
      <c r="AB52" s="8">
        <v>0.20566631508823199</v>
      </c>
    </row>
    <row r="53" spans="1:28" x14ac:dyDescent="0.25">
      <c r="A53" s="2">
        <v>34</v>
      </c>
      <c r="B53" s="2" t="s">
        <v>143</v>
      </c>
      <c r="C53" s="2" t="s">
        <v>141</v>
      </c>
      <c r="D53" s="2" t="s">
        <v>29</v>
      </c>
      <c r="E53" s="2" t="s">
        <v>131</v>
      </c>
      <c r="F53" s="2" t="s">
        <v>49</v>
      </c>
      <c r="G53" s="6" t="s">
        <v>50</v>
      </c>
      <c r="H53" s="6" t="s">
        <v>38</v>
      </c>
      <c r="I53" s="6" t="s">
        <v>39</v>
      </c>
      <c r="J53" s="7">
        <v>56</v>
      </c>
      <c r="K53" s="15">
        <v>52.9</v>
      </c>
      <c r="L53" s="15">
        <v>4.8</v>
      </c>
      <c r="M53" s="7">
        <v>1980</v>
      </c>
      <c r="N53" s="7">
        <v>2019</v>
      </c>
      <c r="O53" s="2">
        <f>(N53-M53)</f>
        <v>39</v>
      </c>
      <c r="P53" s="2">
        <v>40</v>
      </c>
      <c r="Q53" s="8">
        <v>3.5257173453265601E-2</v>
      </c>
      <c r="R53" s="8">
        <v>2.6667958674247301E-5</v>
      </c>
      <c r="S53" s="8">
        <v>1.55865380763599E-2</v>
      </c>
      <c r="T53" s="8">
        <v>8.1066621135389302E-2</v>
      </c>
      <c r="U53" s="4">
        <v>2.1086512770321201E-2</v>
      </c>
      <c r="V53" s="4">
        <v>6.2978044325245701E-4</v>
      </c>
      <c r="W53" s="8">
        <v>0.68202054853689098</v>
      </c>
      <c r="X53" s="8">
        <v>3.95241833647808E-2</v>
      </c>
      <c r="Y53" s="8">
        <v>0.25964908385700802</v>
      </c>
      <c r="Z53" s="8">
        <v>1.8806184241320401E-2</v>
      </c>
      <c r="AA53" s="8">
        <v>0.72154473190167101</v>
      </c>
      <c r="AB53" s="8">
        <v>0.27845526809832899</v>
      </c>
    </row>
    <row r="54" spans="1:28" x14ac:dyDescent="0.25">
      <c r="A54" s="2">
        <v>59</v>
      </c>
      <c r="B54" s="2" t="s">
        <v>144</v>
      </c>
      <c r="C54" s="2" t="s">
        <v>141</v>
      </c>
      <c r="D54" s="2" t="s">
        <v>29</v>
      </c>
      <c r="E54" s="2" t="s">
        <v>131</v>
      </c>
      <c r="F54" s="2" t="s">
        <v>49</v>
      </c>
      <c r="G54" s="6" t="s">
        <v>50</v>
      </c>
      <c r="H54" s="6" t="s">
        <v>38</v>
      </c>
      <c r="I54" s="6" t="s">
        <v>39</v>
      </c>
      <c r="J54" s="7">
        <v>39</v>
      </c>
      <c r="K54" s="15">
        <v>52.9</v>
      </c>
      <c r="L54" s="15">
        <v>4.8</v>
      </c>
      <c r="M54" s="7">
        <v>1980</v>
      </c>
      <c r="N54" s="7">
        <v>2019</v>
      </c>
      <c r="O54" s="2">
        <f>(N54-M54)</f>
        <v>39</v>
      </c>
      <c r="P54" s="2">
        <v>40</v>
      </c>
      <c r="Q54" s="8">
        <v>3.5257173453265601E-2</v>
      </c>
      <c r="R54" s="8">
        <v>2.6667958674247301E-5</v>
      </c>
      <c r="S54" s="8">
        <v>1.55865380763599E-2</v>
      </c>
      <c r="T54" s="8">
        <v>8.1066621135389302E-2</v>
      </c>
      <c r="U54" s="4">
        <v>3.3586607559071301E-2</v>
      </c>
      <c r="V54" s="4">
        <v>1.74010209339221E-4</v>
      </c>
      <c r="W54" s="8">
        <v>0.705556867202077</v>
      </c>
      <c r="X54" s="8">
        <v>0.16647542976803401</v>
      </c>
      <c r="Y54" s="8">
        <v>9.0919258924753499E-2</v>
      </c>
      <c r="Z54" s="8">
        <v>3.7048444105135699E-2</v>
      </c>
      <c r="AA54" s="8">
        <v>0.87203229697011098</v>
      </c>
      <c r="AB54" s="8">
        <v>0.127967703029889</v>
      </c>
    </row>
    <row r="55" spans="1:28" x14ac:dyDescent="0.25">
      <c r="A55" s="2">
        <v>51</v>
      </c>
      <c r="B55" s="2" t="s">
        <v>145</v>
      </c>
      <c r="C55" s="2" t="s">
        <v>141</v>
      </c>
      <c r="D55" s="2" t="s">
        <v>29</v>
      </c>
      <c r="E55" s="2" t="s">
        <v>131</v>
      </c>
      <c r="F55" s="2" t="s">
        <v>49</v>
      </c>
      <c r="G55" s="6" t="s">
        <v>50</v>
      </c>
      <c r="H55" s="6" t="s">
        <v>38</v>
      </c>
      <c r="I55" s="6" t="s">
        <v>39</v>
      </c>
      <c r="J55" s="7">
        <v>64</v>
      </c>
      <c r="K55" s="15">
        <v>52.9</v>
      </c>
      <c r="L55" s="15">
        <v>4.8</v>
      </c>
      <c r="M55" s="7">
        <v>1980</v>
      </c>
      <c r="N55" s="7">
        <v>2019</v>
      </c>
      <c r="O55" s="2">
        <f>(N55-M55)</f>
        <v>39</v>
      </c>
      <c r="P55" s="2">
        <v>40</v>
      </c>
      <c r="Q55" s="8">
        <v>3.5257173453265601E-2</v>
      </c>
      <c r="R55" s="8">
        <v>2.6667958674247301E-5</v>
      </c>
      <c r="S55" s="8">
        <v>1.55865380763599E-2</v>
      </c>
      <c r="T55" s="8">
        <v>8.1066621135389302E-2</v>
      </c>
      <c r="U55" s="4">
        <v>2.72793577602508E-2</v>
      </c>
      <c r="V55" s="4">
        <v>1.5680120199248299E-6</v>
      </c>
      <c r="W55" s="8">
        <v>0.74250143003698799</v>
      </c>
      <c r="X55" s="8">
        <v>6.3789781196466097E-2</v>
      </c>
      <c r="Y55" s="8">
        <v>0.181411978151892</v>
      </c>
      <c r="Z55" s="8">
        <v>1.2296810614653E-2</v>
      </c>
      <c r="AA55" s="8">
        <v>0.80629121123345504</v>
      </c>
      <c r="AB55" s="8">
        <v>0.19370878876654499</v>
      </c>
    </row>
    <row r="56" spans="1:28" x14ac:dyDescent="0.25">
      <c r="A56" s="2">
        <v>36</v>
      </c>
      <c r="B56" s="2" t="s">
        <v>146</v>
      </c>
      <c r="C56" s="2" t="s">
        <v>141</v>
      </c>
      <c r="D56" s="2" t="s">
        <v>29</v>
      </c>
      <c r="E56" s="2" t="s">
        <v>131</v>
      </c>
      <c r="F56" s="2" t="s">
        <v>49</v>
      </c>
      <c r="G56" s="6" t="s">
        <v>50</v>
      </c>
      <c r="H56" s="6" t="s">
        <v>38</v>
      </c>
      <c r="I56" s="6" t="s">
        <v>39</v>
      </c>
      <c r="J56" s="7">
        <v>42</v>
      </c>
      <c r="K56" s="15">
        <v>52.9</v>
      </c>
      <c r="L56" s="15">
        <v>4.8</v>
      </c>
      <c r="M56" s="7">
        <v>1980</v>
      </c>
      <c r="N56" s="7">
        <v>2019</v>
      </c>
      <c r="O56" s="2">
        <f>(N56-M56)</f>
        <v>39</v>
      </c>
      <c r="P56" s="2">
        <v>40</v>
      </c>
      <c r="Q56" s="8">
        <v>3.5257173453265601E-2</v>
      </c>
      <c r="R56" s="8">
        <v>2.6667958674247301E-5</v>
      </c>
      <c r="S56" s="8">
        <v>1.55865380763599E-2</v>
      </c>
      <c r="T56" s="8">
        <v>8.1066621135389302E-2</v>
      </c>
      <c r="U56" s="4">
        <v>2.1576363052336001E-2</v>
      </c>
      <c r="V56" s="4">
        <v>1.1584469590662301E-5</v>
      </c>
      <c r="W56" s="8">
        <v>0.67740942280090699</v>
      </c>
      <c r="X56" s="8">
        <v>9.4037392254642999E-2</v>
      </c>
      <c r="Y56" s="8">
        <v>0.19856110737556901</v>
      </c>
      <c r="Z56" s="8">
        <v>2.9992077568881299E-2</v>
      </c>
      <c r="AA56" s="8">
        <v>0.77144681505555002</v>
      </c>
      <c r="AB56" s="8">
        <v>0.22855318494445001</v>
      </c>
    </row>
    <row r="57" spans="1:28" x14ac:dyDescent="0.25">
      <c r="A57" s="2">
        <v>54</v>
      </c>
      <c r="B57" s="2" t="s">
        <v>147</v>
      </c>
      <c r="C57" s="2" t="s">
        <v>141</v>
      </c>
      <c r="D57" s="2" t="s">
        <v>29</v>
      </c>
      <c r="E57" s="2" t="s">
        <v>131</v>
      </c>
      <c r="F57" s="2" t="s">
        <v>49</v>
      </c>
      <c r="G57" s="6" t="s">
        <v>50</v>
      </c>
      <c r="H57" s="6" t="s">
        <v>38</v>
      </c>
      <c r="I57" s="6" t="s">
        <v>39</v>
      </c>
      <c r="J57" s="7">
        <v>35</v>
      </c>
      <c r="K57" s="15">
        <v>52.9</v>
      </c>
      <c r="L57" s="15">
        <v>4.8</v>
      </c>
      <c r="M57" s="7">
        <v>1980</v>
      </c>
      <c r="N57" s="7">
        <v>2019</v>
      </c>
      <c r="O57" s="2">
        <f>(N57-M57)</f>
        <v>39</v>
      </c>
      <c r="P57" s="2">
        <v>40</v>
      </c>
      <c r="Q57" s="8">
        <v>3.5257173453265601E-2</v>
      </c>
      <c r="R57" s="8">
        <v>2.6667958674247301E-5</v>
      </c>
      <c r="S57" s="8">
        <v>1.55865380763599E-2</v>
      </c>
      <c r="T57" s="8">
        <v>8.1066621135389302E-2</v>
      </c>
      <c r="U57" s="4">
        <v>2.8700453249109199E-2</v>
      </c>
      <c r="V57" s="4">
        <v>4.4079446853546698E-4</v>
      </c>
      <c r="W57" s="8">
        <v>0.82034043216604402</v>
      </c>
      <c r="X57" s="8">
        <v>3.0393511562836401E-2</v>
      </c>
      <c r="Y57" s="8">
        <v>0.13009815395244601</v>
      </c>
      <c r="Z57" s="8">
        <v>1.91679023186744E-2</v>
      </c>
      <c r="AA57" s="8">
        <v>0.85073394372888</v>
      </c>
      <c r="AB57" s="8">
        <v>0.14926605627112</v>
      </c>
    </row>
    <row r="58" spans="1:28" x14ac:dyDescent="0.25">
      <c r="A58" s="2">
        <v>58</v>
      </c>
      <c r="B58" s="2" t="s">
        <v>148</v>
      </c>
      <c r="C58" s="2" t="s">
        <v>141</v>
      </c>
      <c r="D58" s="2" t="s">
        <v>29</v>
      </c>
      <c r="E58" s="2" t="s">
        <v>131</v>
      </c>
      <c r="F58" s="2" t="s">
        <v>49</v>
      </c>
      <c r="G58" s="6" t="s">
        <v>50</v>
      </c>
      <c r="H58" s="6" t="s">
        <v>38</v>
      </c>
      <c r="I58" s="6" t="s">
        <v>39</v>
      </c>
      <c r="J58" s="7">
        <v>43</v>
      </c>
      <c r="K58" s="15">
        <v>52.9</v>
      </c>
      <c r="L58" s="15">
        <v>4.8</v>
      </c>
      <c r="M58" s="7">
        <v>1980</v>
      </c>
      <c r="N58" s="7">
        <v>2019</v>
      </c>
      <c r="O58" s="2">
        <f>(N58-M58)</f>
        <v>39</v>
      </c>
      <c r="P58" s="2">
        <v>40</v>
      </c>
      <c r="Q58" s="8">
        <v>3.5257173453265601E-2</v>
      </c>
      <c r="R58" s="8">
        <v>2.6667958674247301E-5</v>
      </c>
      <c r="S58" s="8">
        <v>1.55865380763599E-2</v>
      </c>
      <c r="T58" s="8">
        <v>8.1066621135389302E-2</v>
      </c>
      <c r="U58" s="4">
        <v>3.3414440552718201E-2</v>
      </c>
      <c r="V58" s="4">
        <v>1.0285450647973701E-6</v>
      </c>
      <c r="W58" s="8">
        <v>0.77829534548762602</v>
      </c>
      <c r="X58" s="8">
        <v>7.3938625445544304E-2</v>
      </c>
      <c r="Y58" s="8">
        <v>0.108171217407993</v>
      </c>
      <c r="Z58" s="8">
        <v>3.9594811658836999E-2</v>
      </c>
      <c r="AA58" s="8">
        <v>0.85223397093316999</v>
      </c>
      <c r="AB58" s="8">
        <v>0.14776602906683001</v>
      </c>
    </row>
    <row r="59" spans="1:28" x14ac:dyDescent="0.25">
      <c r="A59" s="2">
        <v>40</v>
      </c>
      <c r="B59" s="2" t="s">
        <v>149</v>
      </c>
      <c r="C59" s="2" t="s">
        <v>141</v>
      </c>
      <c r="D59" s="2" t="s">
        <v>29</v>
      </c>
      <c r="E59" s="2" t="s">
        <v>131</v>
      </c>
      <c r="F59" s="2" t="s">
        <v>49</v>
      </c>
      <c r="G59" s="6" t="s">
        <v>50</v>
      </c>
      <c r="H59" s="6" t="s">
        <v>38</v>
      </c>
      <c r="I59" s="6" t="s">
        <v>39</v>
      </c>
      <c r="J59" s="7">
        <v>63</v>
      </c>
      <c r="K59" s="15">
        <v>52.9</v>
      </c>
      <c r="L59" s="15">
        <v>4.8</v>
      </c>
      <c r="M59" s="7">
        <v>1980</v>
      </c>
      <c r="N59" s="7">
        <v>2019</v>
      </c>
      <c r="O59" s="2">
        <f>(N59-M59)</f>
        <v>39</v>
      </c>
      <c r="P59" s="2">
        <v>40</v>
      </c>
      <c r="Q59" s="8">
        <v>3.5257173453265601E-2</v>
      </c>
      <c r="R59" s="8">
        <v>2.6667958674247301E-5</v>
      </c>
      <c r="S59" s="8">
        <v>1.55865380763599E-2</v>
      </c>
      <c r="T59" s="8">
        <v>8.1066621135389302E-2</v>
      </c>
      <c r="U59" s="4">
        <v>2.34190138419447E-2</v>
      </c>
      <c r="V59" s="4">
        <v>1.5404651620347601E-4</v>
      </c>
      <c r="W59" s="8">
        <v>0.68853717499919698</v>
      </c>
      <c r="X59" s="8">
        <v>7.9859638625072601E-2</v>
      </c>
      <c r="Y59" s="8">
        <v>0.224241947937663</v>
      </c>
      <c r="Z59" s="8">
        <v>7.3612384380674504E-3</v>
      </c>
      <c r="AA59" s="8">
        <v>0.76839681362426904</v>
      </c>
      <c r="AB59" s="8">
        <v>0.23160318637573099</v>
      </c>
    </row>
    <row r="60" spans="1:28" x14ac:dyDescent="0.25">
      <c r="A60" s="2">
        <v>56</v>
      </c>
      <c r="B60" s="2" t="s">
        <v>150</v>
      </c>
      <c r="C60" s="2" t="s">
        <v>141</v>
      </c>
      <c r="D60" s="2" t="s">
        <v>29</v>
      </c>
      <c r="E60" s="2" t="s">
        <v>131</v>
      </c>
      <c r="F60" s="2" t="s">
        <v>49</v>
      </c>
      <c r="G60" s="6" t="s">
        <v>50</v>
      </c>
      <c r="H60" s="6" t="s">
        <v>38</v>
      </c>
      <c r="I60" s="6" t="s">
        <v>39</v>
      </c>
      <c r="J60" s="7">
        <v>41</v>
      </c>
      <c r="K60" s="15">
        <v>52.9</v>
      </c>
      <c r="L60" s="15">
        <v>4.8</v>
      </c>
      <c r="M60" s="7">
        <v>1980</v>
      </c>
      <c r="N60" s="7">
        <v>2019</v>
      </c>
      <c r="O60" s="2">
        <f>(N60-M60)</f>
        <v>39</v>
      </c>
      <c r="P60" s="2">
        <v>40</v>
      </c>
      <c r="Q60" s="8">
        <v>3.5257173453265601E-2</v>
      </c>
      <c r="R60" s="8">
        <v>2.6667958674247301E-5</v>
      </c>
      <c r="S60" s="8">
        <v>1.55865380763599E-2</v>
      </c>
      <c r="T60" s="8">
        <v>8.1066621135389302E-2</v>
      </c>
      <c r="U60" s="4">
        <v>3.0105783777178E-2</v>
      </c>
      <c r="V60" s="4">
        <v>2.9709984060575E-8</v>
      </c>
      <c r="W60" s="8">
        <v>0.743737177391121</v>
      </c>
      <c r="X60" s="8">
        <v>8.5510872352042605E-2</v>
      </c>
      <c r="Y60" s="8">
        <v>0.140537800204831</v>
      </c>
      <c r="Z60" s="8">
        <v>3.0214150052005902E-2</v>
      </c>
      <c r="AA60" s="8">
        <v>0.82924804974316302</v>
      </c>
      <c r="AB60" s="8">
        <v>0.17075195025683701</v>
      </c>
    </row>
    <row r="61" spans="1:28" x14ac:dyDescent="0.25">
      <c r="A61" s="2">
        <v>50</v>
      </c>
      <c r="B61" s="2" t="s">
        <v>151</v>
      </c>
      <c r="C61" s="2" t="s">
        <v>141</v>
      </c>
      <c r="D61" s="2" t="s">
        <v>29</v>
      </c>
      <c r="E61" s="2" t="s">
        <v>131</v>
      </c>
      <c r="F61" s="2" t="s">
        <v>49</v>
      </c>
      <c r="G61" s="6" t="s">
        <v>50</v>
      </c>
      <c r="H61" s="6" t="s">
        <v>38</v>
      </c>
      <c r="I61" s="6" t="s">
        <v>39</v>
      </c>
      <c r="J61" s="7">
        <v>42</v>
      </c>
      <c r="K61" s="15">
        <v>52.9</v>
      </c>
      <c r="L61" s="15">
        <v>4.8</v>
      </c>
      <c r="M61" s="7">
        <v>1980</v>
      </c>
      <c r="N61" s="7">
        <v>2019</v>
      </c>
      <c r="O61" s="2">
        <f>(N61-M61)</f>
        <v>39</v>
      </c>
      <c r="P61" s="2">
        <v>40</v>
      </c>
      <c r="Q61" s="8">
        <v>3.5257173453265601E-2</v>
      </c>
      <c r="R61" s="8">
        <v>2.6667958674247301E-5</v>
      </c>
      <c r="S61" s="8">
        <v>1.55865380763599E-2</v>
      </c>
      <c r="T61" s="8">
        <v>8.1066621135389302E-2</v>
      </c>
      <c r="U61" s="4">
        <v>2.7246242152971199E-2</v>
      </c>
      <c r="V61" s="4">
        <v>1.5248726234309399E-8</v>
      </c>
      <c r="W61" s="8">
        <v>0.70555772353414703</v>
      </c>
      <c r="X61" s="8">
        <v>8.1782039032800194E-2</v>
      </c>
      <c r="Y61" s="8">
        <v>0.176600471779496</v>
      </c>
      <c r="Z61" s="8">
        <v>3.6059765653556203E-2</v>
      </c>
      <c r="AA61" s="8">
        <v>0.78733976256694704</v>
      </c>
      <c r="AB61" s="8">
        <v>0.21266023743305201</v>
      </c>
    </row>
    <row r="62" spans="1:28" x14ac:dyDescent="0.25">
      <c r="A62" s="2">
        <v>53</v>
      </c>
      <c r="B62" s="2" t="s">
        <v>152</v>
      </c>
      <c r="C62" s="2" t="s">
        <v>141</v>
      </c>
      <c r="D62" s="2" t="s">
        <v>29</v>
      </c>
      <c r="E62" s="2" t="s">
        <v>131</v>
      </c>
      <c r="F62" s="2" t="s">
        <v>49</v>
      </c>
      <c r="G62" s="6" t="s">
        <v>50</v>
      </c>
      <c r="H62" s="6" t="s">
        <v>38</v>
      </c>
      <c r="I62" s="6" t="s">
        <v>39</v>
      </c>
      <c r="J62" s="7">
        <v>53</v>
      </c>
      <c r="K62" s="15">
        <v>52.9</v>
      </c>
      <c r="L62" s="15">
        <v>4.8</v>
      </c>
      <c r="M62" s="7">
        <v>1980</v>
      </c>
      <c r="N62" s="7">
        <v>2019</v>
      </c>
      <c r="O62" s="2">
        <f>(N62-M62)</f>
        <v>39</v>
      </c>
      <c r="P62" s="2">
        <v>40</v>
      </c>
      <c r="Q62" s="8">
        <v>3.5257173453265601E-2</v>
      </c>
      <c r="R62" s="8">
        <v>2.6667958674247301E-5</v>
      </c>
      <c r="S62" s="8">
        <v>1.55865380763599E-2</v>
      </c>
      <c r="T62" s="8">
        <v>8.1066621135389302E-2</v>
      </c>
      <c r="U62" s="4">
        <v>2.8283398276028399E-2</v>
      </c>
      <c r="V62" s="4">
        <v>1.0275671842978599E-7</v>
      </c>
      <c r="W62" s="8">
        <v>0.724633375274916</v>
      </c>
      <c r="X62" s="8">
        <v>0.12892043626522701</v>
      </c>
      <c r="Y62" s="8">
        <v>0.129502206629549</v>
      </c>
      <c r="Z62" s="8">
        <v>1.6943981830307799E-2</v>
      </c>
      <c r="AA62" s="8">
        <v>0.85355381154014298</v>
      </c>
      <c r="AB62" s="8">
        <v>0.14644618845985699</v>
      </c>
    </row>
    <row r="63" spans="1:28" x14ac:dyDescent="0.25">
      <c r="A63" s="2">
        <v>45</v>
      </c>
      <c r="B63" s="2" t="s">
        <v>153</v>
      </c>
      <c r="C63" s="2" t="s">
        <v>141</v>
      </c>
      <c r="D63" s="2" t="s">
        <v>29</v>
      </c>
      <c r="E63" s="2" t="s">
        <v>131</v>
      </c>
      <c r="F63" s="2" t="s">
        <v>49</v>
      </c>
      <c r="G63" s="6" t="s">
        <v>50</v>
      </c>
      <c r="H63" s="6" t="s">
        <v>38</v>
      </c>
      <c r="I63" s="6" t="s">
        <v>39</v>
      </c>
      <c r="J63" s="7">
        <v>46</v>
      </c>
      <c r="K63" s="15">
        <v>52.9</v>
      </c>
      <c r="L63" s="15">
        <v>4.8</v>
      </c>
      <c r="M63" s="7">
        <v>1980</v>
      </c>
      <c r="N63" s="7">
        <v>2019</v>
      </c>
      <c r="O63" s="2">
        <f>(N63-M63)</f>
        <v>39</v>
      </c>
      <c r="P63" s="2">
        <v>40</v>
      </c>
      <c r="Q63" s="8">
        <v>3.5257173453265601E-2</v>
      </c>
      <c r="R63" s="8">
        <v>2.6667958674247301E-5</v>
      </c>
      <c r="S63" s="8">
        <v>1.55865380763599E-2</v>
      </c>
      <c r="T63" s="8">
        <v>8.1066621135389302E-2</v>
      </c>
      <c r="U63" s="4">
        <v>2.53956400830593E-2</v>
      </c>
      <c r="V63" s="4">
        <v>3.9076205813060303E-5</v>
      </c>
      <c r="W63" s="8">
        <v>0.62404508807322401</v>
      </c>
      <c r="X63" s="8">
        <v>0.192742364400071</v>
      </c>
      <c r="Y63" s="8">
        <v>0.13194757332973001</v>
      </c>
      <c r="Z63" s="8">
        <v>5.12649741969756E-2</v>
      </c>
      <c r="AA63" s="8">
        <v>0.81678745247329498</v>
      </c>
      <c r="AB63" s="8">
        <v>0.18321254752670499</v>
      </c>
    </row>
    <row r="64" spans="1:28" x14ac:dyDescent="0.25">
      <c r="A64" s="2">
        <v>35</v>
      </c>
      <c r="B64" s="2" t="s">
        <v>154</v>
      </c>
      <c r="C64" s="2" t="s">
        <v>141</v>
      </c>
      <c r="D64" s="2" t="s">
        <v>29</v>
      </c>
      <c r="E64" s="2" t="s">
        <v>131</v>
      </c>
      <c r="F64" s="2" t="s">
        <v>49</v>
      </c>
      <c r="G64" s="6" t="s">
        <v>50</v>
      </c>
      <c r="H64" s="6" t="s">
        <v>38</v>
      </c>
      <c r="I64" s="6" t="s">
        <v>39</v>
      </c>
      <c r="J64" s="7">
        <v>31</v>
      </c>
      <c r="K64" s="15">
        <v>52.9</v>
      </c>
      <c r="L64" s="15">
        <v>4.8</v>
      </c>
      <c r="M64" s="7">
        <v>1980</v>
      </c>
      <c r="N64" s="7">
        <v>2019</v>
      </c>
      <c r="O64" s="2">
        <f>(N64-M64)</f>
        <v>39</v>
      </c>
      <c r="P64" s="2">
        <v>40</v>
      </c>
      <c r="Q64" s="8">
        <v>3.5257173453265601E-2</v>
      </c>
      <c r="R64" s="8">
        <v>2.6667958674247301E-5</v>
      </c>
      <c r="S64" s="8">
        <v>1.55865380763599E-2</v>
      </c>
      <c r="T64" s="8">
        <v>8.1066621135389302E-2</v>
      </c>
      <c r="U64" s="4">
        <v>2.1113498047970702E-2</v>
      </c>
      <c r="V64" s="4">
        <v>1.62309081002554E-2</v>
      </c>
      <c r="W64" s="8">
        <v>0.81992863602991695</v>
      </c>
      <c r="X64" s="8">
        <v>2.5020742410736801E-2</v>
      </c>
      <c r="Y64" s="8">
        <v>0.14714534747690999</v>
      </c>
      <c r="Z64" s="8">
        <v>7.9052740824367695E-3</v>
      </c>
      <c r="AA64" s="8">
        <v>0.84494937844065399</v>
      </c>
      <c r="AB64" s="8">
        <v>0.15505062155934701</v>
      </c>
    </row>
    <row r="65" spans="1:28" x14ac:dyDescent="0.25">
      <c r="A65" s="2">
        <v>44</v>
      </c>
      <c r="B65" s="2" t="s">
        <v>155</v>
      </c>
      <c r="C65" s="2" t="s">
        <v>141</v>
      </c>
      <c r="D65" s="2" t="s">
        <v>29</v>
      </c>
      <c r="E65" s="2" t="s">
        <v>131</v>
      </c>
      <c r="F65" s="2" t="s">
        <v>49</v>
      </c>
      <c r="G65" s="6" t="s">
        <v>50</v>
      </c>
      <c r="H65" s="6" t="s">
        <v>38</v>
      </c>
      <c r="I65" s="6" t="s">
        <v>39</v>
      </c>
      <c r="J65" s="7">
        <v>42</v>
      </c>
      <c r="K65" s="15">
        <v>52.9</v>
      </c>
      <c r="L65" s="15">
        <v>4.8</v>
      </c>
      <c r="M65" s="7">
        <v>1980</v>
      </c>
      <c r="N65" s="7">
        <v>2019</v>
      </c>
      <c r="O65" s="2">
        <f>(N65-M65)</f>
        <v>39</v>
      </c>
      <c r="P65" s="2">
        <v>40</v>
      </c>
      <c r="Q65" s="8">
        <v>3.5257173453265601E-2</v>
      </c>
      <c r="R65" s="8">
        <v>2.6667958674247301E-5</v>
      </c>
      <c r="S65" s="8">
        <v>1.55865380763599E-2</v>
      </c>
      <c r="T65" s="8">
        <v>8.1066621135389302E-2</v>
      </c>
      <c r="U65" s="4">
        <v>2.52107193017134E-2</v>
      </c>
      <c r="V65" s="4">
        <v>2.0832084420633898E-3</v>
      </c>
      <c r="W65" s="8">
        <v>0.72982090395370902</v>
      </c>
      <c r="X65" s="8">
        <v>8.5269734599170505E-2</v>
      </c>
      <c r="Y65" s="8">
        <v>0.13250089461551301</v>
      </c>
      <c r="Z65" s="8">
        <v>5.24084668316082E-2</v>
      </c>
      <c r="AA65" s="8">
        <v>0.815090638552879</v>
      </c>
      <c r="AB65" s="8">
        <v>0.184909361447121</v>
      </c>
    </row>
    <row r="66" spans="1:28" x14ac:dyDescent="0.25">
      <c r="A66" s="2">
        <v>18</v>
      </c>
      <c r="B66" s="2" t="s">
        <v>156</v>
      </c>
      <c r="C66" s="2" t="s">
        <v>157</v>
      </c>
      <c r="D66" s="2" t="s">
        <v>73</v>
      </c>
      <c r="E66" s="2" t="s">
        <v>121</v>
      </c>
      <c r="F66" s="2" t="s">
        <v>138</v>
      </c>
      <c r="G66" s="2" t="s">
        <v>139</v>
      </c>
      <c r="H66" s="5" t="s">
        <v>38</v>
      </c>
      <c r="I66" s="5" t="s">
        <v>39</v>
      </c>
      <c r="J66" s="3">
        <v>20</v>
      </c>
      <c r="K66" s="5">
        <v>50.25</v>
      </c>
      <c r="L66" s="5">
        <v>-4.2</v>
      </c>
      <c r="M66" s="2">
        <v>1988</v>
      </c>
      <c r="N66" s="2">
        <v>2017</v>
      </c>
      <c r="O66" s="2">
        <f>(N66-M66)</f>
        <v>29</v>
      </c>
      <c r="P66" s="2">
        <v>30</v>
      </c>
      <c r="Q66" s="4">
        <v>6.6300876472689197E-3</v>
      </c>
      <c r="R66" s="4">
        <v>0.28686955536207998</v>
      </c>
      <c r="S66" s="4">
        <v>-8.9745536278973605E-3</v>
      </c>
      <c r="T66" s="4">
        <v>7.3242609355340299E-2</v>
      </c>
      <c r="U66" s="4">
        <v>5.7100589557899104E-3</v>
      </c>
      <c r="V66" s="4">
        <v>0.199779854808875</v>
      </c>
      <c r="W66" s="4">
        <v>0.12662743534056201</v>
      </c>
      <c r="X66" s="4">
        <v>0.50773002481857699</v>
      </c>
      <c r="Y66" s="4">
        <v>0.11955520163001</v>
      </c>
      <c r="Z66" s="4">
        <v>0.24608733821085099</v>
      </c>
      <c r="AA66" s="4">
        <v>0.63435746015913896</v>
      </c>
      <c r="AB66" s="4">
        <v>0.36564253984086098</v>
      </c>
    </row>
    <row r="67" spans="1:28" x14ac:dyDescent="0.25">
      <c r="A67" s="9"/>
      <c r="B67" s="9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722FD811D5584895D10175A43C859D" ma:contentTypeVersion="14" ma:contentTypeDescription="Crear nuevo documento." ma:contentTypeScope="" ma:versionID="4cb78b15b8f9f76c6988a83deab58ee1">
  <xsd:schema xmlns:xsd="http://www.w3.org/2001/XMLSchema" xmlns:xs="http://www.w3.org/2001/XMLSchema" xmlns:p="http://schemas.microsoft.com/office/2006/metadata/properties" xmlns:ns2="c64e145e-b23a-4c39-8f9c-8c4f68d4f0fd" xmlns:ns3="b391cf85-11ee-4741-b20c-e92ce1d77101" xmlns:ns4="6eda51b2-26c3-4573-a9aa-e634e6f7b9e3" targetNamespace="http://schemas.microsoft.com/office/2006/metadata/properties" ma:root="true" ma:fieldsID="9328a8f9d57856878707ce2921776fba" ns2:_="" ns3:_="" ns4:_="">
    <xsd:import namespace="c64e145e-b23a-4c39-8f9c-8c4f68d4f0fd"/>
    <xsd:import namespace="b391cf85-11ee-4741-b20c-e92ce1d77101"/>
    <xsd:import namespace="6eda51b2-26c3-4573-a9aa-e634e6f7b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e145e-b23a-4c39-8f9c-8c4f68d4f0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1cf85-11ee-4741-b20c-e92ce1d77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47d79658-e12d-48ac-acf9-5460b0d57f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a51b2-26c3-4573-a9aa-e634e6f7b9e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2581f14-c569-43f8-bf9a-148b6b76b12f}" ma:internalName="TaxCatchAll" ma:showField="CatchAllData" ma:web="6eda51b2-26c3-4573-a9aa-e634e6f7b9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da51b2-26c3-4573-a9aa-e634e6f7b9e3" xsi:nil="true"/>
    <lcf76f155ced4ddcb4097134ff3c332f xmlns="b391cf85-11ee-4741-b20c-e92ce1d7710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23CF86-CDF6-4078-95AB-0FAFE0395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4e145e-b23a-4c39-8f9c-8c4f68d4f0fd"/>
    <ds:schemaRef ds:uri="b391cf85-11ee-4741-b20c-e92ce1d77101"/>
    <ds:schemaRef ds:uri="6eda51b2-26c3-4573-a9aa-e634e6f7b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FE8CF2-1B9D-4DBF-9C58-05EACA4C69D5}">
  <ds:schemaRefs>
    <ds:schemaRef ds:uri="http://schemas.microsoft.com/office/2006/metadata/properties"/>
    <ds:schemaRef ds:uri="http://schemas.microsoft.com/office/infopath/2007/PartnerControls"/>
    <ds:schemaRef ds:uri="6eda51b2-26c3-4573-a9aa-e634e6f7b9e3"/>
    <ds:schemaRef ds:uri="b391cf85-11ee-4741-b20c-e92ce1d77101"/>
  </ds:schemaRefs>
</ds:datastoreItem>
</file>

<file path=customXml/itemProps3.xml><?xml version="1.0" encoding="utf-8"?>
<ds:datastoreItem xmlns:ds="http://schemas.openxmlformats.org/officeDocument/2006/customXml" ds:itemID="{53825AD9-C264-45B9-A7F5-B126DDC927E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92f01cf0-dd39-4ca8-8ed8-80cbd24f5bed}" enabled="1" method="Standard" siteId="{6219f119-3e79-4e7f-acde-a5750808cd9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Database_CTI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Guillem Chust</cp:lastModifiedBy>
  <cp:revision/>
  <dcterms:created xsi:type="dcterms:W3CDTF">2021-10-20T07:58:38Z</dcterms:created>
  <dcterms:modified xsi:type="dcterms:W3CDTF">2024-02-05T16:48:26Z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f01cf0-dd39-4ca8-8ed8-80cbd24f5bed_Enabled">
    <vt:lpwstr>true</vt:lpwstr>
  </property>
  <property fmtid="{D5CDD505-2E9C-101B-9397-08002B2CF9AE}" pid="3" name="MSIP_Label_92f01cf0-dd39-4ca8-8ed8-80cbd24f5bed_SetDate">
    <vt:lpwstr>2021-12-02T09:03:53Z</vt:lpwstr>
  </property>
  <property fmtid="{D5CDD505-2E9C-101B-9397-08002B2CF9AE}" pid="4" name="MSIP_Label_92f01cf0-dd39-4ca8-8ed8-80cbd24f5bed_Method">
    <vt:lpwstr>Standard</vt:lpwstr>
  </property>
  <property fmtid="{D5CDD505-2E9C-101B-9397-08002B2CF9AE}" pid="5" name="MSIP_Label_92f01cf0-dd39-4ca8-8ed8-80cbd24f5bed_Name">
    <vt:lpwstr>Interno</vt:lpwstr>
  </property>
  <property fmtid="{D5CDD505-2E9C-101B-9397-08002B2CF9AE}" pid="6" name="MSIP_Label_92f01cf0-dd39-4ca8-8ed8-80cbd24f5bed_SiteId">
    <vt:lpwstr>6219f119-3e79-4e7f-acde-a5750808cd9b</vt:lpwstr>
  </property>
  <property fmtid="{D5CDD505-2E9C-101B-9397-08002B2CF9AE}" pid="7" name="MSIP_Label_92f01cf0-dd39-4ca8-8ed8-80cbd24f5bed_ActionId">
    <vt:lpwstr>066dee4e-ae9d-4e0c-b902-e82de8ae72d0</vt:lpwstr>
  </property>
  <property fmtid="{D5CDD505-2E9C-101B-9397-08002B2CF9AE}" pid="8" name="MSIP_Label_92f01cf0-dd39-4ca8-8ed8-80cbd24f5bed_ContentBits">
    <vt:lpwstr>0</vt:lpwstr>
  </property>
  <property fmtid="{D5CDD505-2E9C-101B-9397-08002B2CF9AE}" pid="9" name="ContentTypeId">
    <vt:lpwstr>0x0101005B722FD811D5584895D10175A43C859D</vt:lpwstr>
  </property>
  <property fmtid="{D5CDD505-2E9C-101B-9397-08002B2CF9AE}" pid="10" name="MediaServiceImageTags">
    <vt:lpwstr/>
  </property>
</Properties>
</file>