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uvegarde_pc_portable\These\DREE\papier\"/>
    </mc:Choice>
  </mc:AlternateContent>
  <xr:revisionPtr revIDLastSave="0" documentId="13_ncr:1_{B5542F28-FC40-49F9-AF32-7750896716B3}" xr6:coauthVersionLast="47" xr6:coauthVersionMax="47" xr10:uidLastSave="{00000000-0000-0000-0000-000000000000}"/>
  <bookViews>
    <workbookView xWindow="28680" yWindow="-120" windowWidth="29040" windowHeight="15840" activeTab="1" xr2:uid="{BEB8A850-6831-4D9D-88AA-4CEF6C91F9FD}"/>
  </bookViews>
  <sheets>
    <sheet name="Kd" sheetId="1" r:id="rId1"/>
    <sheet name="SP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1" i="2" l="1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L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  <c r="Q6" i="2"/>
  <c r="P6" i="2"/>
  <c r="O6" i="2"/>
  <c r="N6" i="2"/>
  <c r="M6" i="2"/>
  <c r="L6" i="2"/>
  <c r="Q5" i="2"/>
  <c r="P5" i="2"/>
  <c r="O5" i="2"/>
  <c r="N5" i="2"/>
  <c r="M5" i="2"/>
  <c r="L5" i="2"/>
  <c r="Q4" i="2"/>
  <c r="P4" i="2"/>
  <c r="O4" i="2"/>
  <c r="N4" i="2"/>
  <c r="M4" i="2"/>
  <c r="L4" i="2"/>
  <c r="Q3" i="2"/>
  <c r="P3" i="2"/>
  <c r="O3" i="2"/>
  <c r="N3" i="2"/>
  <c r="M3" i="2"/>
  <c r="L3" i="2"/>
  <c r="Q2" i="2"/>
  <c r="P2" i="2"/>
  <c r="O2" i="2"/>
  <c r="N2" i="2"/>
  <c r="M2" i="2"/>
  <c r="L2" i="2"/>
  <c r="K30" i="2"/>
</calcChain>
</file>

<file path=xl/sharedStrings.xml><?xml version="1.0" encoding="utf-8"?>
<sst xmlns="http://schemas.openxmlformats.org/spreadsheetml/2006/main" count="49" uniqueCount="35">
  <si>
    <t>Station</t>
  </si>
  <si>
    <t>Depth [m]</t>
  </si>
  <si>
    <t>Ce</t>
  </si>
  <si>
    <t>Nd</t>
  </si>
  <si>
    <t>Yb</t>
  </si>
  <si>
    <t>Kd(La)</t>
  </si>
  <si>
    <t>Kd(Ce)</t>
  </si>
  <si>
    <t>Kd(Pr)</t>
  </si>
  <si>
    <t>Kd(Nd)</t>
  </si>
  <si>
    <t>Kd(Sm)</t>
  </si>
  <si>
    <t>Kd(Eu)</t>
  </si>
  <si>
    <t>Kd(Gd)</t>
  </si>
  <si>
    <t>Kd(Tb)</t>
  </si>
  <si>
    <t>Kd(Dy)</t>
  </si>
  <si>
    <t>Kd(Ho)</t>
  </si>
  <si>
    <t>Kd(Er)</t>
  </si>
  <si>
    <t>Kd(Yb)</t>
  </si>
  <si>
    <t>Kd(Lu)</t>
  </si>
  <si>
    <t>Kd(Tm)</t>
  </si>
  <si>
    <t>longitude</t>
  </si>
  <si>
    <t>latitude</t>
  </si>
  <si>
    <t>POM</t>
  </si>
  <si>
    <t>LITHO</t>
  </si>
  <si>
    <t>SPM</t>
  </si>
  <si>
    <t xml:space="preserve">latitude </t>
  </si>
  <si>
    <t>Opal</t>
  </si>
  <si>
    <r>
      <t>CaCO</t>
    </r>
    <r>
      <rPr>
        <vertAlign val="subscript"/>
        <sz val="18"/>
        <color theme="1"/>
        <rFont val="Calibri"/>
        <family val="2"/>
        <scheme val="minor"/>
      </rPr>
      <t>3</t>
    </r>
  </si>
  <si>
    <r>
      <t>Fe(OH)</t>
    </r>
    <r>
      <rPr>
        <vertAlign val="subscript"/>
        <sz val="18"/>
        <color theme="1"/>
        <rFont val="Calibri"/>
        <family val="2"/>
        <scheme val="minor"/>
      </rPr>
      <t>3</t>
    </r>
  </si>
  <si>
    <r>
      <t>MnO</t>
    </r>
    <r>
      <rPr>
        <vertAlign val="subscript"/>
        <sz val="18"/>
        <color theme="1"/>
        <rFont val="Calibri"/>
        <family val="2"/>
        <scheme val="minor"/>
      </rPr>
      <t>2</t>
    </r>
  </si>
  <si>
    <r>
      <t>%CaCO</t>
    </r>
    <r>
      <rPr>
        <vertAlign val="subscript"/>
        <sz val="18"/>
        <color theme="1"/>
        <rFont val="Calibri"/>
        <family val="2"/>
        <scheme val="minor"/>
      </rPr>
      <t>3</t>
    </r>
  </si>
  <si>
    <t>%Opal</t>
  </si>
  <si>
    <t>%POM</t>
  </si>
  <si>
    <t>%LITHO</t>
  </si>
  <si>
    <r>
      <t>%Fe(OH)</t>
    </r>
    <r>
      <rPr>
        <vertAlign val="subscript"/>
        <sz val="18"/>
        <color theme="1"/>
        <rFont val="Calibri"/>
        <family val="2"/>
        <scheme val="minor"/>
      </rPr>
      <t>3</t>
    </r>
  </si>
  <si>
    <r>
      <t>%MnO</t>
    </r>
    <r>
      <rPr>
        <vertAlign val="subscript"/>
        <sz val="18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</si>
</sst>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TableStyleLight1" xfId="1" xr:uid="{6E32E56C-EF2F-42F1-814D-6BFEFF7D7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AC70-0659-4D66-9FA8-0843F47516D3}">
  <dimension ref="A1:R153"/>
  <sheetViews>
    <sheetView showGridLines="0" zoomScale="55" zoomScaleNormal="55" workbookViewId="0">
      <selection activeCell="E51" sqref="E51"/>
    </sheetView>
  </sheetViews>
  <sheetFormatPr baseColWidth="10" defaultColWidth="10.88671875" defaultRowHeight="21" x14ac:dyDescent="0.3"/>
  <cols>
    <col min="1" max="1" width="9.44140625" style="2" bestFit="1" customWidth="1"/>
    <col min="2" max="2" width="13.21875" style="2" bestFit="1" customWidth="1"/>
    <col min="3" max="3" width="12.21875" style="2" bestFit="1" customWidth="1"/>
    <col min="4" max="4" width="10.21875" style="2" bestFit="1" customWidth="1"/>
    <col min="5" max="5" width="14" style="2" customWidth="1"/>
    <col min="6" max="6" width="13.5546875" style="2" customWidth="1"/>
    <col min="7" max="7" width="16.109375" style="2" customWidth="1"/>
    <col min="8" max="8" width="12.6640625" style="2" bestFit="1" customWidth="1"/>
    <col min="9" max="9" width="15.6640625" style="2" customWidth="1"/>
    <col min="10" max="10" width="12.77734375" style="2" customWidth="1"/>
    <col min="11" max="11" width="15" style="2" customWidth="1"/>
    <col min="12" max="12" width="12.88671875" style="2" customWidth="1"/>
    <col min="13" max="13" width="13.5546875" style="2" customWidth="1"/>
    <col min="14" max="14" width="13.21875" style="2" customWidth="1"/>
    <col min="15" max="15" width="14.109375" style="2" customWidth="1"/>
    <col min="16" max="16" width="13.88671875" style="2" customWidth="1"/>
    <col min="17" max="17" width="13.109375" style="2" customWidth="1"/>
    <col min="18" max="18" width="13.77734375" style="2" customWidth="1"/>
    <col min="19" max="16384" width="10.88671875" style="2"/>
  </cols>
  <sheetData>
    <row r="1" spans="1:18" s="1" customFormat="1" x14ac:dyDescent="0.3">
      <c r="A1" s="1" t="s">
        <v>0</v>
      </c>
      <c r="B1" s="1" t="s">
        <v>1</v>
      </c>
      <c r="C1" s="1" t="s">
        <v>19</v>
      </c>
      <c r="D1" s="1" t="s">
        <v>20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18</v>
      </c>
      <c r="Q1" s="1" t="s">
        <v>16</v>
      </c>
      <c r="R1" s="1" t="s">
        <v>17</v>
      </c>
    </row>
    <row r="2" spans="1:18" x14ac:dyDescent="0.3">
      <c r="A2" s="2">
        <v>1</v>
      </c>
      <c r="B2" s="2">
        <v>20</v>
      </c>
      <c r="C2" s="2">
        <v>-10.0359</v>
      </c>
      <c r="D2" s="2">
        <v>40.332999999999998</v>
      </c>
      <c r="E2" s="3">
        <v>221187.31341063132</v>
      </c>
      <c r="F2" s="3">
        <v>311767.89426957897</v>
      </c>
      <c r="G2" s="3">
        <v>179370.57394735818</v>
      </c>
      <c r="H2" s="3">
        <v>142547.84708578064</v>
      </c>
      <c r="I2" s="3">
        <v>146039.73230116465</v>
      </c>
      <c r="J2" s="3">
        <v>125124.49205061836</v>
      </c>
      <c r="K2" s="3">
        <v>88750.819880559298</v>
      </c>
      <c r="L2" s="3">
        <v>89737.054013254659</v>
      </c>
      <c r="M2" s="3">
        <v>77246.167040239336</v>
      </c>
      <c r="N2" s="3">
        <v>62133.796043311886</v>
      </c>
      <c r="O2" s="3">
        <v>52041.480848962674</v>
      </c>
      <c r="P2" s="3">
        <v>58337.383022560804</v>
      </c>
      <c r="Q2" s="3">
        <v>62655.194188917769</v>
      </c>
      <c r="R2" s="3">
        <v>40527.828630474163</v>
      </c>
    </row>
    <row r="3" spans="1:18" x14ac:dyDescent="0.3">
      <c r="A3" s="2">
        <v>1</v>
      </c>
      <c r="B3" s="2">
        <v>40</v>
      </c>
      <c r="E3" s="3">
        <v>510832.2595753721</v>
      </c>
      <c r="F3" s="3">
        <v>638393.17896708334</v>
      </c>
      <c r="G3" s="3">
        <v>413705.65137218335</v>
      </c>
      <c r="H3" s="3">
        <v>352329.2759482853</v>
      </c>
      <c r="I3" s="3">
        <v>418828.23171124578</v>
      </c>
      <c r="J3" s="3">
        <v>312985.92615852482</v>
      </c>
      <c r="K3" s="3">
        <v>230068.24950234461</v>
      </c>
      <c r="L3" s="3">
        <v>227568.50611479604</v>
      </c>
      <c r="M3" s="3">
        <v>183915.83079277363</v>
      </c>
      <c r="N3" s="3">
        <v>148690.22730203578</v>
      </c>
      <c r="O3" s="3">
        <v>129543.09699752246</v>
      </c>
      <c r="P3" s="3">
        <v>126597.36347776078</v>
      </c>
      <c r="Q3" s="3">
        <v>135814.06886344301</v>
      </c>
      <c r="R3" s="3">
        <v>80089.051187981662</v>
      </c>
    </row>
    <row r="4" spans="1:18" x14ac:dyDescent="0.3">
      <c r="A4" s="2">
        <v>1</v>
      </c>
      <c r="B4" s="2">
        <v>151</v>
      </c>
      <c r="E4" s="3">
        <v>667662.52084664861</v>
      </c>
      <c r="F4" s="3">
        <v>2721550.5206818907</v>
      </c>
      <c r="G4" s="3">
        <v>686999.4646127735</v>
      </c>
      <c r="H4" s="3">
        <v>548096.56827091496</v>
      </c>
      <c r="I4" s="3">
        <v>579885.57965608046</v>
      </c>
      <c r="J4" s="3">
        <v>420415.5090256001</v>
      </c>
      <c r="K4" s="3">
        <v>289313.04983422486</v>
      </c>
      <c r="L4" s="3">
        <v>474901.98937913589</v>
      </c>
      <c r="M4" s="3">
        <v>195982.95563006331</v>
      </c>
      <c r="N4" s="3">
        <v>141506.74835745615</v>
      </c>
      <c r="O4" s="3">
        <v>123873.76322662331</v>
      </c>
      <c r="P4" s="3">
        <v>115811.07420100136</v>
      </c>
      <c r="Q4" s="3">
        <v>132528.98858564318</v>
      </c>
      <c r="R4" s="3">
        <v>100721.77568267212</v>
      </c>
    </row>
    <row r="5" spans="1:18" x14ac:dyDescent="0.3">
      <c r="A5" s="2">
        <v>1</v>
      </c>
      <c r="B5" s="2">
        <v>200</v>
      </c>
      <c r="E5" s="3">
        <v>1370370.3930902304</v>
      </c>
      <c r="F5" s="3">
        <v>4012248.5963297482</v>
      </c>
      <c r="G5" s="3">
        <v>1462667.6113760592</v>
      </c>
      <c r="H5" s="3">
        <v>1184230.2095902022</v>
      </c>
      <c r="I5" s="3">
        <v>1029654.3584824543</v>
      </c>
      <c r="J5" s="3">
        <v>852794.20048309781</v>
      </c>
      <c r="K5" s="3">
        <v>570582.11480953905</v>
      </c>
      <c r="L5" s="3">
        <v>514819.82183901087</v>
      </c>
      <c r="M5" s="3">
        <v>398858.9707347005</v>
      </c>
      <c r="N5" s="3">
        <v>288925.54785262508</v>
      </c>
      <c r="O5" s="3">
        <v>251079.68825409224</v>
      </c>
      <c r="P5" s="3">
        <v>242411.80215954967</v>
      </c>
      <c r="Q5" s="3">
        <v>272170.89576472761</v>
      </c>
      <c r="R5" s="3">
        <v>222678.21906741138</v>
      </c>
    </row>
    <row r="6" spans="1:18" x14ac:dyDescent="0.3">
      <c r="A6" s="2">
        <v>1</v>
      </c>
      <c r="B6" s="2">
        <v>249</v>
      </c>
      <c r="E6" s="3">
        <v>587213.74640139553</v>
      </c>
      <c r="F6" s="3">
        <v>1470697.1935489695</v>
      </c>
      <c r="G6" s="3">
        <v>662127.63647657027</v>
      </c>
      <c r="H6" s="3">
        <v>498055.25649911672</v>
      </c>
      <c r="I6" s="3">
        <v>370897.53364828683</v>
      </c>
      <c r="J6" s="3">
        <v>356641.85856061219</v>
      </c>
      <c r="K6" s="3">
        <v>244367.01892526951</v>
      </c>
      <c r="L6" s="3">
        <v>214581.51029637235</v>
      </c>
      <c r="M6" s="3">
        <v>173162.84406936556</v>
      </c>
      <c r="N6" s="3">
        <v>125910.40072841261</v>
      </c>
      <c r="O6" s="3">
        <v>101361.37524854418</v>
      </c>
      <c r="P6" s="3">
        <v>112617.99909595147</v>
      </c>
      <c r="Q6" s="3">
        <v>120218.3029459747</v>
      </c>
      <c r="R6" s="3">
        <v>97141.822566371789</v>
      </c>
    </row>
    <row r="7" spans="1:18" x14ac:dyDescent="0.3">
      <c r="A7" s="2">
        <v>1</v>
      </c>
      <c r="B7" s="2">
        <v>499</v>
      </c>
      <c r="E7" s="3">
        <v>465484.66658664757</v>
      </c>
      <c r="F7" s="3">
        <v>3691719.9369452074</v>
      </c>
      <c r="G7" s="3">
        <v>499320.53450348024</v>
      </c>
      <c r="H7" s="3">
        <v>405820.36316642608</v>
      </c>
      <c r="I7" s="3">
        <v>397888.46958979097</v>
      </c>
      <c r="J7" s="3">
        <v>270981.24658546224</v>
      </c>
      <c r="K7" s="3">
        <v>189434.43576784732</v>
      </c>
      <c r="L7" s="3">
        <v>171910.67679614757</v>
      </c>
      <c r="M7" s="3">
        <v>121559.77239683169</v>
      </c>
      <c r="N7" s="3">
        <v>86114.87189210768</v>
      </c>
      <c r="O7" s="3">
        <v>70891.637172979419</v>
      </c>
      <c r="P7" s="3">
        <v>71770.188375436483</v>
      </c>
      <c r="Q7" s="3">
        <v>71684.77465833594</v>
      </c>
      <c r="R7" s="3">
        <v>56767.058036315961</v>
      </c>
    </row>
    <row r="8" spans="1:18" s="1" customFormat="1" x14ac:dyDescent="0.3">
      <c r="A8" s="1">
        <v>1</v>
      </c>
      <c r="B8" s="1">
        <v>1000</v>
      </c>
      <c r="E8" s="4">
        <v>668333.18957736716</v>
      </c>
      <c r="F8" s="4">
        <v>4783495.5935038822</v>
      </c>
      <c r="G8" s="4">
        <v>654106.37081662507</v>
      </c>
      <c r="H8" s="4">
        <v>514889.97984212986</v>
      </c>
      <c r="I8" s="4">
        <v>470424.81289234111</v>
      </c>
      <c r="J8" s="4">
        <v>404386.79867360607</v>
      </c>
      <c r="K8" s="4">
        <v>230616.67006953165</v>
      </c>
      <c r="L8" s="4">
        <v>222035.40560880446</v>
      </c>
      <c r="M8" s="4">
        <v>158840.74990063379</v>
      </c>
      <c r="N8" s="4">
        <v>115303.10797083129</v>
      </c>
      <c r="O8" s="4">
        <v>96069.963766907764</v>
      </c>
      <c r="P8" s="4">
        <v>91457.742618776421</v>
      </c>
      <c r="Q8" s="4">
        <v>91771.993597550492</v>
      </c>
      <c r="R8" s="4">
        <v>72192.661815746265</v>
      </c>
    </row>
    <row r="9" spans="1:18" x14ac:dyDescent="0.3">
      <c r="A9" s="2">
        <v>13</v>
      </c>
      <c r="B9" s="2">
        <v>100</v>
      </c>
      <c r="C9" s="2">
        <v>-13.887600000000001</v>
      </c>
      <c r="D9" s="2">
        <v>41.383000000000003</v>
      </c>
      <c r="E9" s="3">
        <v>689016.7096476584</v>
      </c>
      <c r="F9" s="3">
        <v>2061821.3100251481</v>
      </c>
      <c r="G9" s="3">
        <v>529102.45718395512</v>
      </c>
      <c r="H9" s="3">
        <v>393117.77741362841</v>
      </c>
      <c r="I9" s="3">
        <v>394804.93341369228</v>
      </c>
      <c r="J9" s="3">
        <v>348746.47597258189</v>
      </c>
      <c r="K9" s="3">
        <v>331486.2893296578</v>
      </c>
      <c r="L9" s="3">
        <v>244702.16902142664</v>
      </c>
      <c r="M9" s="3">
        <v>209600.56773501862</v>
      </c>
      <c r="N9" s="3">
        <v>179041.31378152015</v>
      </c>
      <c r="O9" s="3">
        <v>176990.97866034566</v>
      </c>
      <c r="P9" s="3">
        <v>189485.736187501</v>
      </c>
      <c r="Q9" s="3">
        <v>242371.22563947883</v>
      </c>
      <c r="R9" s="3">
        <v>230261.29125811698</v>
      </c>
    </row>
    <row r="10" spans="1:18" x14ac:dyDescent="0.3">
      <c r="A10" s="2">
        <v>13</v>
      </c>
      <c r="B10" s="2">
        <v>250</v>
      </c>
      <c r="E10" s="3">
        <v>308721.27867771359</v>
      </c>
      <c r="F10" s="3">
        <v>357436.67126063805</v>
      </c>
      <c r="G10" s="3">
        <v>124247.72997182341</v>
      </c>
      <c r="H10" s="3">
        <v>75883.579048493644</v>
      </c>
      <c r="I10" s="3">
        <v>38897.119231668468</v>
      </c>
      <c r="J10" s="3">
        <v>91852.097468810942</v>
      </c>
      <c r="K10" s="3">
        <v>39078.578761206838</v>
      </c>
      <c r="L10" s="3">
        <v>34266.21669112282</v>
      </c>
      <c r="M10" s="3">
        <v>31483.378419116441</v>
      </c>
      <c r="N10" s="3">
        <v>28756.813414826836</v>
      </c>
      <c r="O10" s="3">
        <v>30166.547079894681</v>
      </c>
      <c r="P10" s="3">
        <v>28614.461065418986</v>
      </c>
      <c r="Q10" s="3">
        <v>32555.176501758033</v>
      </c>
      <c r="R10" s="3">
        <v>28373.367526122114</v>
      </c>
    </row>
    <row r="11" spans="1:18" x14ac:dyDescent="0.3">
      <c r="A11" s="2">
        <v>13</v>
      </c>
      <c r="B11" s="2">
        <v>850</v>
      </c>
      <c r="E11" s="3">
        <v>1051446.783713137</v>
      </c>
      <c r="F11" s="3">
        <v>13000149.406097881</v>
      </c>
      <c r="G11" s="3">
        <v>859355.52145571867</v>
      </c>
      <c r="H11" s="3">
        <v>637354.45724061457</v>
      </c>
      <c r="I11" s="3">
        <v>600562.76406352525</v>
      </c>
      <c r="J11" s="3">
        <v>492895.34775016952</v>
      </c>
      <c r="K11" s="3">
        <v>425677.38546077552</v>
      </c>
      <c r="L11" s="3">
        <v>312843.27384285041</v>
      </c>
      <c r="M11" s="3">
        <v>240349.57393421061</v>
      </c>
      <c r="N11" s="3">
        <v>184483.13131847716</v>
      </c>
      <c r="O11" s="3">
        <v>156144.32611832113</v>
      </c>
      <c r="P11" s="3">
        <v>159102.93007054867</v>
      </c>
      <c r="Q11" s="3">
        <v>161871.03584040073</v>
      </c>
      <c r="R11" s="3">
        <v>122307.94281304926</v>
      </c>
    </row>
    <row r="12" spans="1:18" x14ac:dyDescent="0.3">
      <c r="A12" s="2">
        <v>13</v>
      </c>
      <c r="B12" s="2">
        <v>1000</v>
      </c>
      <c r="E12" s="3">
        <v>1778859.5290403345</v>
      </c>
      <c r="F12" s="3">
        <v>24934703.586883023</v>
      </c>
      <c r="G12" s="3">
        <v>1547274.030106626</v>
      </c>
      <c r="H12" s="3">
        <v>1161795.5887333767</v>
      </c>
      <c r="I12" s="3">
        <v>1064473.544444429</v>
      </c>
      <c r="J12" s="3">
        <v>1231721.1553253271</v>
      </c>
      <c r="K12" s="3">
        <v>768637.17811477243</v>
      </c>
      <c r="L12" s="3">
        <v>573161.59863513079</v>
      </c>
      <c r="M12" s="3">
        <v>415951.46050497307</v>
      </c>
      <c r="N12" s="3">
        <v>308593.63956018543</v>
      </c>
      <c r="O12" s="3">
        <v>296137.88024168205</v>
      </c>
      <c r="P12" s="3">
        <v>265213.56652773789</v>
      </c>
      <c r="Q12" s="3">
        <v>259028.75726752589</v>
      </c>
      <c r="R12" s="3">
        <v>194597.61534455817</v>
      </c>
    </row>
    <row r="13" spans="1:18" s="1" customFormat="1" x14ac:dyDescent="0.3">
      <c r="A13" s="1">
        <v>13</v>
      </c>
      <c r="B13" s="1">
        <v>1501</v>
      </c>
      <c r="E13" s="4">
        <v>2859758.8057290777</v>
      </c>
      <c r="F13" s="4">
        <v>15809459.899676748</v>
      </c>
      <c r="G13" s="4">
        <v>2579043.521157593</v>
      </c>
      <c r="H13" s="4">
        <v>2024977.2645423906</v>
      </c>
      <c r="I13" s="4">
        <v>1882439.4870855899</v>
      </c>
      <c r="J13" s="4">
        <v>1625685.3185433466</v>
      </c>
      <c r="K13" s="4">
        <v>1501012.7480639804</v>
      </c>
      <c r="L13" s="4">
        <v>1230925.0862559536</v>
      </c>
      <c r="M13" s="4">
        <v>706316.80320265493</v>
      </c>
      <c r="N13" s="4">
        <v>520071.50265691703</v>
      </c>
      <c r="O13" s="4">
        <v>426177.03508755018</v>
      </c>
      <c r="P13" s="4">
        <v>442285.64899240434</v>
      </c>
      <c r="Q13" s="4">
        <v>448600.34620848746</v>
      </c>
      <c r="R13" s="4">
        <v>324495.18365258118</v>
      </c>
    </row>
    <row r="14" spans="1:18" x14ac:dyDescent="0.3">
      <c r="A14" s="2">
        <v>21</v>
      </c>
      <c r="B14" s="2">
        <v>15</v>
      </c>
      <c r="C14" s="2">
        <v>-19.6724</v>
      </c>
      <c r="D14" s="2">
        <v>46.543999999999997</v>
      </c>
      <c r="E14" s="3">
        <v>360457.6733315225</v>
      </c>
      <c r="F14" s="3">
        <v>2193142.0894611077</v>
      </c>
      <c r="G14" s="3">
        <v>144455.37982790385</v>
      </c>
      <c r="H14" s="3">
        <v>98015.980311921841</v>
      </c>
      <c r="I14" s="3">
        <v>97638.979663279591</v>
      </c>
      <c r="J14" s="3">
        <v>117612.06729047325</v>
      </c>
      <c r="K14" s="3">
        <v>103962.03004302713</v>
      </c>
      <c r="L14" s="3">
        <v>99583.252832592218</v>
      </c>
      <c r="M14" s="3">
        <v>53537.276767813426</v>
      </c>
      <c r="N14" s="3">
        <v>43508.671426335917</v>
      </c>
      <c r="O14" s="3">
        <v>40076.565258788534</v>
      </c>
      <c r="P14" s="3">
        <v>46521.938947147835</v>
      </c>
      <c r="Q14" s="3">
        <v>55822.869912344475</v>
      </c>
      <c r="R14" s="3">
        <v>54891.971822781561</v>
      </c>
    </row>
    <row r="15" spans="1:18" x14ac:dyDescent="0.3">
      <c r="A15" s="2">
        <v>21</v>
      </c>
      <c r="B15" s="2">
        <v>40</v>
      </c>
      <c r="E15" s="3">
        <v>239272.22575535538</v>
      </c>
      <c r="F15" s="3">
        <v>814525.25322471338</v>
      </c>
      <c r="G15" s="3">
        <v>165382.99111053778</v>
      </c>
      <c r="H15" s="3">
        <v>125214.09473939209</v>
      </c>
      <c r="I15" s="3">
        <v>132533.28545742491</v>
      </c>
      <c r="J15" s="3">
        <v>131391.19204286888</v>
      </c>
      <c r="K15" s="3">
        <v>115637.32304056369</v>
      </c>
      <c r="L15" s="3">
        <v>0</v>
      </c>
      <c r="M15" s="3">
        <v>68222.61971400569</v>
      </c>
      <c r="N15" s="3">
        <v>55159.297577109777</v>
      </c>
      <c r="O15" s="3">
        <v>52936.348578696772</v>
      </c>
      <c r="P15" s="3">
        <v>55723.478697791201</v>
      </c>
      <c r="Q15" s="3">
        <v>71063.675955380604</v>
      </c>
      <c r="R15" s="3">
        <v>65355.991424727799</v>
      </c>
    </row>
    <row r="16" spans="1:18" x14ac:dyDescent="0.3">
      <c r="A16" s="2">
        <v>21</v>
      </c>
      <c r="B16" s="2">
        <v>100</v>
      </c>
      <c r="E16" s="3">
        <v>3006279.1589431199</v>
      </c>
      <c r="F16" s="3">
        <v>13135058.230315238</v>
      </c>
      <c r="G16" s="3">
        <v>1667184.8212883277</v>
      </c>
      <c r="H16" s="3">
        <v>1089904.5294383958</v>
      </c>
      <c r="I16" s="3">
        <v>252080.16417793615</v>
      </c>
      <c r="J16" s="3">
        <v>223926.47824679947</v>
      </c>
      <c r="K16" s="3">
        <v>206216.13951761767</v>
      </c>
      <c r="L16" s="3">
        <v>145982.31221098665</v>
      </c>
      <c r="M16" s="3">
        <v>103911.02764938018</v>
      </c>
      <c r="N16" s="3">
        <v>78198.374457839847</v>
      </c>
      <c r="O16" s="3">
        <v>68850.546005684329</v>
      </c>
      <c r="P16" s="3">
        <v>69635.78993597973</v>
      </c>
      <c r="Q16" s="3">
        <v>72842.725661032702</v>
      </c>
      <c r="R16" s="3">
        <v>59632.175262256555</v>
      </c>
    </row>
    <row r="17" spans="1:18" x14ac:dyDescent="0.3">
      <c r="A17" s="2">
        <v>21</v>
      </c>
      <c r="B17" s="2">
        <v>150</v>
      </c>
      <c r="E17" s="3">
        <v>485304.19002749928</v>
      </c>
      <c r="F17" s="3">
        <v>3994213.06167243</v>
      </c>
      <c r="G17" s="3">
        <v>515287.33420620888</v>
      </c>
      <c r="H17" s="3">
        <v>417060.95662324963</v>
      </c>
      <c r="I17" s="3">
        <v>315950.03583561425</v>
      </c>
      <c r="J17" s="3">
        <v>379494.08448867581</v>
      </c>
      <c r="K17" s="3">
        <v>222742.32527661641</v>
      </c>
      <c r="L17" s="3">
        <v>196517.71173324052</v>
      </c>
      <c r="M17" s="3">
        <v>139108.06091876587</v>
      </c>
      <c r="N17" s="3">
        <v>101975.98149365686</v>
      </c>
      <c r="O17" s="3">
        <v>83261.984522262923</v>
      </c>
      <c r="P17" s="3">
        <v>91455.868990958683</v>
      </c>
      <c r="Q17" s="3">
        <v>91478.244538071624</v>
      </c>
      <c r="R17" s="3">
        <v>76294.638377853204</v>
      </c>
    </row>
    <row r="18" spans="1:18" x14ac:dyDescent="0.3">
      <c r="A18" s="2">
        <v>21</v>
      </c>
      <c r="B18" s="2">
        <v>150</v>
      </c>
      <c r="E18" s="3">
        <v>186688.06857627598</v>
      </c>
      <c r="F18" s="3">
        <v>1258318.0836519357</v>
      </c>
      <c r="G18" s="3">
        <v>233689.95998514054</v>
      </c>
      <c r="H18" s="3">
        <v>182876.21463355192</v>
      </c>
      <c r="I18" s="3">
        <v>213849.38690133661</v>
      </c>
      <c r="J18" s="3">
        <v>312269.74500484485</v>
      </c>
      <c r="K18" s="3">
        <v>124029.397977919</v>
      </c>
      <c r="L18" s="3">
        <v>120655.9289048262</v>
      </c>
      <c r="M18" s="3">
        <v>88391.927863736477</v>
      </c>
      <c r="N18" s="3">
        <v>67773.469981370305</v>
      </c>
      <c r="O18" s="3">
        <v>58655.432760313168</v>
      </c>
      <c r="P18" s="3">
        <v>54420.379601014465</v>
      </c>
      <c r="Q18" s="3">
        <v>64047.457673113917</v>
      </c>
      <c r="R18" s="3">
        <v>45916.512217539064</v>
      </c>
    </row>
    <row r="19" spans="1:18" x14ac:dyDescent="0.3">
      <c r="A19" s="2">
        <v>21</v>
      </c>
      <c r="B19" s="2">
        <v>300</v>
      </c>
      <c r="E19" s="3">
        <v>59841.61526742157</v>
      </c>
      <c r="F19" s="3">
        <v>590698.17909143725</v>
      </c>
      <c r="G19" s="3">
        <v>68704.902399581842</v>
      </c>
      <c r="H19" s="3">
        <v>56186.982674296742</v>
      </c>
      <c r="I19" s="3">
        <v>56301.879003182214</v>
      </c>
      <c r="J19" s="3">
        <v>67670.410743555985</v>
      </c>
      <c r="K19" s="3">
        <v>49440.359049238476</v>
      </c>
      <c r="L19" s="3">
        <v>33447.475797032865</v>
      </c>
      <c r="M19" s="3">
        <v>25836.948898682105</v>
      </c>
      <c r="N19" s="3">
        <v>19812.817763291263</v>
      </c>
      <c r="O19" s="3">
        <v>17323.07305710997</v>
      </c>
      <c r="P19" s="3">
        <v>15923.770804037673</v>
      </c>
      <c r="Q19" s="3">
        <v>17602.335008614464</v>
      </c>
      <c r="R19" s="3">
        <v>13632.346858675915</v>
      </c>
    </row>
    <row r="20" spans="1:18" x14ac:dyDescent="0.3">
      <c r="A20" s="2">
        <v>21</v>
      </c>
      <c r="B20" s="2">
        <v>400</v>
      </c>
      <c r="E20" s="3">
        <v>148150.12133936159</v>
      </c>
      <c r="F20" s="3">
        <v>893196.11471042468</v>
      </c>
      <c r="G20" s="3">
        <v>83891.497366091746</v>
      </c>
      <c r="H20" s="3">
        <v>65889.435359907671</v>
      </c>
      <c r="I20" s="3">
        <v>73004.100055961389</v>
      </c>
      <c r="J20" s="3">
        <v>105076.24008650037</v>
      </c>
      <c r="K20" s="3">
        <v>55187.908810767389</v>
      </c>
      <c r="L20" s="3">
        <v>38102.515531331599</v>
      </c>
      <c r="M20" s="3">
        <v>29064.411810962949</v>
      </c>
      <c r="N20" s="3">
        <v>22037.926722422173</v>
      </c>
      <c r="O20" s="3">
        <v>19072.585582434127</v>
      </c>
      <c r="P20" s="3">
        <v>18525.522720785986</v>
      </c>
      <c r="Q20" s="3">
        <v>19673.584377910429</v>
      </c>
      <c r="R20" s="3">
        <v>13826.865896406442</v>
      </c>
    </row>
    <row r="21" spans="1:18" x14ac:dyDescent="0.3">
      <c r="A21" s="2">
        <v>21</v>
      </c>
      <c r="B21" s="2">
        <v>500</v>
      </c>
      <c r="E21" s="3">
        <v>194425.92893446045</v>
      </c>
      <c r="F21" s="3">
        <v>1304409.9334075486</v>
      </c>
      <c r="G21" s="3">
        <v>205179.0196492578</v>
      </c>
      <c r="H21" s="3">
        <v>160392.19024547405</v>
      </c>
      <c r="I21" s="3">
        <v>166356.15945729794</v>
      </c>
      <c r="J21" s="3">
        <v>198955.93171855871</v>
      </c>
      <c r="K21" s="3">
        <v>115474.17949321184</v>
      </c>
      <c r="L21" s="3">
        <v>191045.44768602325</v>
      </c>
      <c r="M21" s="3">
        <v>65468.8252325453</v>
      </c>
      <c r="N21" s="3">
        <v>47932.194054331267</v>
      </c>
      <c r="O21" s="3">
        <v>40302.319331365848</v>
      </c>
      <c r="P21" s="3">
        <v>39656.401737108572</v>
      </c>
      <c r="Q21" s="3">
        <v>41091.446893178014</v>
      </c>
      <c r="R21" s="3">
        <v>34525.110264416733</v>
      </c>
    </row>
    <row r="22" spans="1:18" x14ac:dyDescent="0.3">
      <c r="A22" s="2">
        <v>21</v>
      </c>
      <c r="B22" s="2">
        <v>600</v>
      </c>
      <c r="E22" s="3">
        <v>313381.54615147942</v>
      </c>
      <c r="F22" s="3">
        <v>2209568.994667816</v>
      </c>
      <c r="G22" s="3">
        <v>247713.54827704572</v>
      </c>
      <c r="H22" s="3">
        <v>172971.76729890043</v>
      </c>
      <c r="I22" s="3">
        <v>107715.85555237177</v>
      </c>
      <c r="J22" s="3">
        <v>116998.578578</v>
      </c>
      <c r="K22" s="3">
        <v>94176.819490365451</v>
      </c>
      <c r="L22" s="3">
        <v>78278.156589164661</v>
      </c>
      <c r="M22" s="3">
        <v>51637.204715423766</v>
      </c>
      <c r="N22" s="3">
        <v>41096.723613433445</v>
      </c>
      <c r="O22" s="3">
        <v>33891.264937150285</v>
      </c>
      <c r="P22" s="3">
        <v>35255.745523836827</v>
      </c>
      <c r="Q22" s="3">
        <v>35693.670154584579</v>
      </c>
      <c r="R22" s="3">
        <v>28784.339774517364</v>
      </c>
    </row>
    <row r="23" spans="1:18" x14ac:dyDescent="0.3">
      <c r="A23" s="2">
        <v>21</v>
      </c>
      <c r="B23" s="2">
        <v>800</v>
      </c>
      <c r="E23" s="3">
        <v>362506.73749967566</v>
      </c>
      <c r="F23" s="3">
        <v>5560084.9156423341</v>
      </c>
      <c r="G23" s="3">
        <v>280511.33361817605</v>
      </c>
      <c r="H23" s="3">
        <v>217837.14519327317</v>
      </c>
      <c r="I23" s="3">
        <v>222160.51164476518</v>
      </c>
      <c r="J23" s="3">
        <v>264600.26402063045</v>
      </c>
      <c r="K23" s="3">
        <v>166823.81889702947</v>
      </c>
      <c r="L23" s="3">
        <v>120881.32528013026</v>
      </c>
      <c r="M23" s="3">
        <v>95802.450469387462</v>
      </c>
      <c r="N23" s="3">
        <v>72880.476397866558</v>
      </c>
      <c r="O23" s="3">
        <v>63468.761550091833</v>
      </c>
      <c r="P23" s="3">
        <v>64726.461892165062</v>
      </c>
      <c r="Q23" s="3">
        <v>62569.47693096591</v>
      </c>
      <c r="R23" s="3">
        <v>50204.802644377363</v>
      </c>
    </row>
    <row r="24" spans="1:18" x14ac:dyDescent="0.3">
      <c r="A24" s="2">
        <v>21</v>
      </c>
      <c r="B24" s="2">
        <v>1000</v>
      </c>
      <c r="E24" s="3">
        <v>538767.22174222325</v>
      </c>
      <c r="F24" s="3">
        <v>5246842.4490677295</v>
      </c>
      <c r="G24" s="3">
        <v>590999.87979228352</v>
      </c>
      <c r="H24" s="3">
        <v>467719.65872230614</v>
      </c>
      <c r="I24" s="3">
        <v>457519.2744921163</v>
      </c>
      <c r="J24" s="3">
        <v>567456.76807199314</v>
      </c>
      <c r="K24" s="3">
        <v>319819.18753332814</v>
      </c>
      <c r="L24" s="3">
        <v>236148.20787109702</v>
      </c>
      <c r="M24" s="3">
        <v>169125.676832128</v>
      </c>
      <c r="N24" s="3">
        <v>121918.01042244853</v>
      </c>
      <c r="O24" s="3">
        <v>101747.12921117342</v>
      </c>
      <c r="P24" s="3">
        <v>101209.69572694924</v>
      </c>
      <c r="Q24" s="3">
        <v>97868.840547367246</v>
      </c>
      <c r="R24" s="3">
        <v>77547.958796659281</v>
      </c>
    </row>
    <row r="25" spans="1:18" s="1" customFormat="1" x14ac:dyDescent="0.3">
      <c r="A25" s="1">
        <v>21</v>
      </c>
      <c r="B25" s="1">
        <v>1203</v>
      </c>
      <c r="E25" s="4">
        <v>296128.96165811323</v>
      </c>
      <c r="F25" s="4">
        <v>3252861.4304844225</v>
      </c>
      <c r="G25" s="4">
        <v>314206.33801803377</v>
      </c>
      <c r="H25" s="4">
        <v>239672.88824490327</v>
      </c>
      <c r="I25" s="4">
        <v>225011.46083189495</v>
      </c>
      <c r="J25" s="4">
        <v>223984.19052185107</v>
      </c>
      <c r="K25" s="4">
        <v>182644.23246254688</v>
      </c>
      <c r="L25" s="4">
        <v>126554.05830272278</v>
      </c>
      <c r="M25" s="4">
        <v>106903.21477874921</v>
      </c>
      <c r="N25" s="4">
        <v>81972.593274939994</v>
      </c>
      <c r="O25" s="4">
        <v>71411.290151414854</v>
      </c>
      <c r="P25" s="4">
        <v>70018.268950228012</v>
      </c>
      <c r="Q25" s="4">
        <v>74707.810393248103</v>
      </c>
      <c r="R25" s="4">
        <v>56471.110514630709</v>
      </c>
    </row>
    <row r="26" spans="1:18" x14ac:dyDescent="0.3">
      <c r="A26" s="2">
        <v>26</v>
      </c>
      <c r="B26" s="2">
        <v>100</v>
      </c>
      <c r="C26" s="2">
        <v>-22.604600000000001</v>
      </c>
      <c r="D26" s="2">
        <v>50.277999999999999</v>
      </c>
      <c r="E26" s="3">
        <v>307278.46254643798</v>
      </c>
      <c r="F26" s="3">
        <v>489074.67600119521</v>
      </c>
      <c r="G26" s="3">
        <v>269948.55638000183</v>
      </c>
      <c r="H26" s="3">
        <v>236946.3641456918</v>
      </c>
      <c r="I26" s="3">
        <v>261185.5951251449</v>
      </c>
      <c r="J26" s="3">
        <v>238901.13452989515</v>
      </c>
      <c r="K26" s="3">
        <v>213746.48826035389</v>
      </c>
      <c r="L26" s="3">
        <v>170311.14106968915</v>
      </c>
      <c r="M26" s="3">
        <v>130171.88913942772</v>
      </c>
      <c r="N26" s="3">
        <v>103628.3915903161</v>
      </c>
      <c r="O26" s="3">
        <v>89300.732714416226</v>
      </c>
      <c r="P26" s="3">
        <v>89233.542866220872</v>
      </c>
      <c r="Q26" s="3">
        <v>88739.924500158682</v>
      </c>
      <c r="R26" s="3">
        <v>74715.243100880951</v>
      </c>
    </row>
    <row r="27" spans="1:18" x14ac:dyDescent="0.3">
      <c r="A27" s="2">
        <v>26</v>
      </c>
      <c r="B27" s="2">
        <v>100</v>
      </c>
      <c r="E27" s="3">
        <v>321975.07958500093</v>
      </c>
      <c r="F27" s="3">
        <v>554735.68900048325</v>
      </c>
      <c r="G27" s="3">
        <v>289753.47834212612</v>
      </c>
      <c r="H27" s="3">
        <v>229957.4768157787</v>
      </c>
      <c r="I27" s="3">
        <v>251790.11946370607</v>
      </c>
      <c r="J27" s="3">
        <v>250023.94062897592</v>
      </c>
      <c r="K27" s="3">
        <v>248413.67006425656</v>
      </c>
      <c r="L27" s="3">
        <v>161327.59907920385</v>
      </c>
      <c r="M27" s="3">
        <v>124781.50297425993</v>
      </c>
      <c r="N27" s="3">
        <v>101007.86692404424</v>
      </c>
      <c r="O27" s="3">
        <v>86372.963390554141</v>
      </c>
      <c r="P27" s="3">
        <v>86972.721715373817</v>
      </c>
      <c r="Q27" s="3">
        <v>89673.138275786536</v>
      </c>
      <c r="R27" s="3">
        <v>74790.379067408983</v>
      </c>
    </row>
    <row r="28" spans="1:18" x14ac:dyDescent="0.3">
      <c r="A28" s="2">
        <v>26</v>
      </c>
      <c r="B28" s="2">
        <v>744</v>
      </c>
      <c r="E28" s="3">
        <v>1235409.4272337575</v>
      </c>
      <c r="F28" s="3">
        <v>12066121.865405666</v>
      </c>
      <c r="G28" s="3">
        <v>1406025.0459983982</v>
      </c>
      <c r="H28" s="3">
        <v>1260903.7246422188</v>
      </c>
      <c r="I28" s="3">
        <v>1353675.9116168052</v>
      </c>
      <c r="J28" s="3">
        <v>1416988.9209897104</v>
      </c>
      <c r="K28" s="3">
        <v>831759.07945370825</v>
      </c>
      <c r="L28" s="3">
        <v>810415.51942020818</v>
      </c>
      <c r="M28" s="3">
        <v>585249.46557063935</v>
      </c>
      <c r="N28" s="3">
        <v>443076.67591415078</v>
      </c>
      <c r="O28" s="3">
        <v>367398.30335652339</v>
      </c>
      <c r="P28" s="3">
        <v>358779.23227831576</v>
      </c>
      <c r="Q28" s="3">
        <v>364554.13362850988</v>
      </c>
      <c r="R28" s="3">
        <v>271324.74983225804</v>
      </c>
    </row>
    <row r="29" spans="1:18" s="1" customFormat="1" x14ac:dyDescent="0.3">
      <c r="A29" s="1">
        <v>26</v>
      </c>
      <c r="B29" s="1">
        <v>1000</v>
      </c>
      <c r="E29" s="4">
        <v>1311294.6413440465</v>
      </c>
      <c r="F29" s="4">
        <v>22521899.070275292</v>
      </c>
      <c r="G29" s="4">
        <v>1644336.3032355034</v>
      </c>
      <c r="H29" s="4">
        <v>1436807.187460586</v>
      </c>
      <c r="I29" s="4">
        <v>1599054.6973291654</v>
      </c>
      <c r="J29" s="4">
        <v>2013536.0561346544</v>
      </c>
      <c r="K29" s="4">
        <v>997481.39245857124</v>
      </c>
      <c r="L29" s="4">
        <v>927923.78480050305</v>
      </c>
      <c r="M29" s="4">
        <v>685596.88733575132</v>
      </c>
      <c r="N29" s="4">
        <v>512658.55796346214</v>
      </c>
      <c r="O29" s="4">
        <v>431904.31684661406</v>
      </c>
      <c r="P29" s="4">
        <v>398756.44197961414</v>
      </c>
      <c r="Q29" s="4">
        <v>393859.63157487329</v>
      </c>
      <c r="R29" s="4">
        <v>271811.30097908486</v>
      </c>
    </row>
    <row r="30" spans="1:18" x14ac:dyDescent="0.3">
      <c r="A30" s="2">
        <v>32</v>
      </c>
      <c r="B30" s="2">
        <v>20</v>
      </c>
      <c r="C30" s="2">
        <v>-26.73</v>
      </c>
      <c r="D30" s="2">
        <v>55.515000000000001</v>
      </c>
      <c r="E30" s="3">
        <v>303942.11023619398</v>
      </c>
      <c r="F30" s="3">
        <v>407090.47310769768</v>
      </c>
      <c r="G30" s="3">
        <v>223802.71895961664</v>
      </c>
      <c r="H30" s="3">
        <v>189826.69825171769</v>
      </c>
      <c r="I30" s="3">
        <v>204880.80750427133</v>
      </c>
      <c r="J30" s="3">
        <v>178007.29111981636</v>
      </c>
      <c r="K30" s="3">
        <v>136703.5429083941</v>
      </c>
      <c r="L30" s="3">
        <v>132246.544273732</v>
      </c>
      <c r="M30" s="3">
        <v>108148.32850144536</v>
      </c>
      <c r="N30" s="3">
        <v>85577.063155572891</v>
      </c>
      <c r="O30" s="3">
        <v>78209.097648117022</v>
      </c>
      <c r="P30" s="3">
        <v>79983.221716236483</v>
      </c>
      <c r="Q30" s="3">
        <v>88168.158821990481</v>
      </c>
      <c r="R30" s="3">
        <v>80943.974875346437</v>
      </c>
    </row>
    <row r="31" spans="1:18" x14ac:dyDescent="0.3">
      <c r="A31" s="2">
        <v>32</v>
      </c>
      <c r="B31" s="2">
        <v>380</v>
      </c>
      <c r="E31" s="3">
        <v>720941.44653566252</v>
      </c>
      <c r="F31" s="3">
        <v>4606596.4926694361</v>
      </c>
      <c r="G31" s="3">
        <v>661833.18028192513</v>
      </c>
      <c r="H31" s="3">
        <v>549394.60421754571</v>
      </c>
      <c r="I31" s="3">
        <v>574566.73573721957</v>
      </c>
      <c r="J31" s="3">
        <v>578975.22682254179</v>
      </c>
      <c r="K31" s="3">
        <v>477874.88172570127</v>
      </c>
      <c r="L31" s="3">
        <v>454013.39046591899</v>
      </c>
      <c r="M31" s="3">
        <v>296388.69161834504</v>
      </c>
      <c r="N31" s="3">
        <v>224684.40449011239</v>
      </c>
      <c r="O31" s="3">
        <v>193501.65143380489</v>
      </c>
      <c r="P31" s="3">
        <v>180635.34487402358</v>
      </c>
      <c r="Q31" s="3">
        <v>178805.57422342041</v>
      </c>
      <c r="R31" s="3">
        <v>124143.37963011811</v>
      </c>
    </row>
    <row r="32" spans="1:18" x14ac:dyDescent="0.3">
      <c r="A32" s="2">
        <v>32</v>
      </c>
      <c r="B32" s="2">
        <v>450</v>
      </c>
      <c r="E32" s="3">
        <v>1007672.9255826811</v>
      </c>
      <c r="F32" s="3">
        <v>15033245.637626257</v>
      </c>
      <c r="G32" s="3">
        <v>1204248.4211803463</v>
      </c>
      <c r="H32" s="3">
        <v>1003451.0783582515</v>
      </c>
      <c r="I32" s="3">
        <v>1120310.9509350483</v>
      </c>
      <c r="J32" s="3">
        <v>1147717.8102988638</v>
      </c>
      <c r="K32" s="3">
        <v>866361.83195056044</v>
      </c>
      <c r="L32" s="3">
        <v>708139.97072056308</v>
      </c>
      <c r="M32" s="3">
        <v>482558.48797479592</v>
      </c>
      <c r="N32" s="3">
        <v>365181.67861242814</v>
      </c>
      <c r="O32" s="3">
        <v>308514.45332457928</v>
      </c>
      <c r="P32" s="3">
        <v>291154.46571159299</v>
      </c>
      <c r="Q32" s="3">
        <v>292662.93242236722</v>
      </c>
      <c r="R32" s="3">
        <v>214297.27402895113</v>
      </c>
    </row>
    <row r="33" spans="1:18" x14ac:dyDescent="0.3">
      <c r="A33" s="2">
        <v>32</v>
      </c>
      <c r="B33" s="2">
        <v>850</v>
      </c>
      <c r="E33" s="3">
        <v>1052843.7499532879</v>
      </c>
      <c r="F33" s="3">
        <v>14506464.327343618</v>
      </c>
      <c r="G33" s="3">
        <v>1206048.3699464251</v>
      </c>
      <c r="H33" s="3">
        <v>995959.53528498171</v>
      </c>
      <c r="I33" s="3">
        <v>1000851.3947219335</v>
      </c>
      <c r="J33" s="3">
        <v>1280360.6492398449</v>
      </c>
      <c r="K33" s="3">
        <v>672965.4167983653</v>
      </c>
      <c r="L33" s="3">
        <v>624940.39983402705</v>
      </c>
      <c r="M33" s="3">
        <v>468920.46858553716</v>
      </c>
      <c r="N33" s="3">
        <v>334764.76368702401</v>
      </c>
      <c r="O33" s="3">
        <v>281235.82402333448</v>
      </c>
      <c r="P33" s="3">
        <v>252922.48294743011</v>
      </c>
      <c r="Q33" s="3">
        <v>263671.56096059748</v>
      </c>
      <c r="R33" s="3">
        <v>197674.20070528553</v>
      </c>
    </row>
    <row r="34" spans="1:18" s="1" customFormat="1" x14ac:dyDescent="0.3">
      <c r="A34" s="1">
        <v>32</v>
      </c>
      <c r="B34" s="1">
        <v>1000</v>
      </c>
      <c r="E34" s="4">
        <v>1492533.1404206213</v>
      </c>
      <c r="F34" s="4">
        <v>18485822.01957123</v>
      </c>
      <c r="G34" s="4">
        <v>1820650.7227496412</v>
      </c>
      <c r="H34" s="4">
        <v>1594176.2519111708</v>
      </c>
      <c r="I34" s="4">
        <v>1380559.0461009764</v>
      </c>
      <c r="J34" s="4">
        <v>1587380.7378706925</v>
      </c>
      <c r="K34" s="4">
        <v>1079346.0994226513</v>
      </c>
      <c r="L34" s="4">
        <v>1283466.5983525896</v>
      </c>
      <c r="M34" s="4">
        <v>753353.63930638426</v>
      </c>
      <c r="N34" s="4">
        <v>567355.3659534246</v>
      </c>
      <c r="O34" s="4">
        <v>468957.10111945524</v>
      </c>
      <c r="P34" s="4">
        <v>447027.79870116035</v>
      </c>
      <c r="Q34" s="4">
        <v>448052.80477226939</v>
      </c>
      <c r="R34" s="4">
        <v>288144.84013267164</v>
      </c>
    </row>
    <row r="35" spans="1:18" x14ac:dyDescent="0.3">
      <c r="A35" s="2">
        <v>38</v>
      </c>
      <c r="B35" s="2">
        <v>60</v>
      </c>
      <c r="C35" s="2">
        <v>-31.266100000000002</v>
      </c>
      <c r="D35" s="2">
        <v>58.843000000000004</v>
      </c>
      <c r="E35" s="3">
        <v>48733.561851939958</v>
      </c>
      <c r="F35" s="3">
        <v>86313.245921798225</v>
      </c>
      <c r="G35" s="3">
        <v>55518.053898596139</v>
      </c>
      <c r="H35" s="3">
        <v>48504.016697637388</v>
      </c>
      <c r="I35" s="3">
        <v>52910.870724511369</v>
      </c>
      <c r="J35" s="3">
        <v>42399.405131696753</v>
      </c>
      <c r="K35" s="3">
        <v>30947.33027917051</v>
      </c>
      <c r="L35" s="3">
        <v>25262.076116941702</v>
      </c>
      <c r="M35" s="3">
        <v>20969.05898524807</v>
      </c>
      <c r="N35" s="3">
        <v>14635.463428148129</v>
      </c>
      <c r="O35" s="3">
        <v>11616.512324403655</v>
      </c>
      <c r="P35" s="3">
        <v>11729.890041962026</v>
      </c>
      <c r="Q35" s="3">
        <v>10481.557564066637</v>
      </c>
      <c r="R35" s="3">
        <v>6083.7417388996464</v>
      </c>
    </row>
    <row r="36" spans="1:18" x14ac:dyDescent="0.3">
      <c r="A36" s="2">
        <v>38</v>
      </c>
      <c r="B36" s="2">
        <v>110</v>
      </c>
      <c r="E36" s="3">
        <v>85203.422101732722</v>
      </c>
      <c r="F36" s="3">
        <v>2147527.8596461769</v>
      </c>
      <c r="G36" s="3">
        <v>80472.920484808041</v>
      </c>
      <c r="H36" s="3">
        <v>67087.854953445276</v>
      </c>
      <c r="I36" s="3">
        <v>71000.379109612899</v>
      </c>
      <c r="J36" s="3">
        <v>64820.937938427996</v>
      </c>
      <c r="K36" s="3">
        <v>48054.984124300317</v>
      </c>
      <c r="L36" s="3">
        <v>41063.370809123699</v>
      </c>
      <c r="M36" s="3">
        <v>32549.33083938402</v>
      </c>
      <c r="N36" s="3">
        <v>25175.316579639755</v>
      </c>
      <c r="O36" s="3">
        <v>21381.987182123554</v>
      </c>
      <c r="P36" s="3">
        <v>20635.488807334015</v>
      </c>
      <c r="Q36" s="3">
        <v>20532.014396506744</v>
      </c>
      <c r="R36" s="3">
        <v>12651.618542845588</v>
      </c>
    </row>
    <row r="37" spans="1:18" x14ac:dyDescent="0.3">
      <c r="A37" s="2">
        <v>38</v>
      </c>
      <c r="B37" s="2">
        <v>300</v>
      </c>
      <c r="E37" s="3">
        <v>170777.16270457566</v>
      </c>
      <c r="F37" s="3">
        <v>758643.6131988602</v>
      </c>
      <c r="G37" s="3">
        <v>130302.94747053862</v>
      </c>
      <c r="H37" s="3">
        <v>114745.87193256976</v>
      </c>
      <c r="I37" s="3">
        <v>125796.56422738265</v>
      </c>
      <c r="J37" s="3">
        <v>183028.13112362885</v>
      </c>
      <c r="K37" s="3">
        <v>82340.993299126785</v>
      </c>
      <c r="L37" s="3">
        <v>81004.795995066757</v>
      </c>
      <c r="M37" s="3">
        <v>59286.139263087491</v>
      </c>
      <c r="N37" s="3">
        <v>43614.099407480469</v>
      </c>
      <c r="O37" s="3">
        <v>38856.512473640563</v>
      </c>
      <c r="P37" s="3">
        <v>36150.579340261516</v>
      </c>
      <c r="Q37" s="3">
        <v>36169.19408897862</v>
      </c>
      <c r="R37" s="3">
        <v>24811.010822635271</v>
      </c>
    </row>
    <row r="38" spans="1:18" x14ac:dyDescent="0.3">
      <c r="A38" s="2">
        <v>38</v>
      </c>
      <c r="B38" s="2">
        <v>650</v>
      </c>
      <c r="E38" s="3">
        <v>330548.03306199994</v>
      </c>
      <c r="F38" s="3">
        <v>3076397.016333499</v>
      </c>
      <c r="G38" s="3">
        <v>314168.11355508788</v>
      </c>
      <c r="H38" s="3">
        <v>277516.79171072139</v>
      </c>
      <c r="I38" s="3">
        <v>291034.34675724444</v>
      </c>
      <c r="J38" s="3">
        <v>373975.58813451719</v>
      </c>
      <c r="K38" s="3">
        <v>194974.96193845157</v>
      </c>
      <c r="L38" s="3">
        <v>196651.75213951647</v>
      </c>
      <c r="M38" s="3">
        <v>144516.06169577723</v>
      </c>
      <c r="N38" s="3">
        <v>103352.51803578944</v>
      </c>
      <c r="O38" s="3">
        <v>87967.294882893068</v>
      </c>
      <c r="P38" s="3">
        <v>81028.564769204822</v>
      </c>
      <c r="Q38" s="3">
        <v>80089.068542234862</v>
      </c>
      <c r="R38" s="3">
        <v>58811.956226873765</v>
      </c>
    </row>
    <row r="39" spans="1:18" x14ac:dyDescent="0.3">
      <c r="A39" s="2">
        <v>38</v>
      </c>
      <c r="B39" s="2">
        <v>850</v>
      </c>
      <c r="E39" s="3">
        <v>633375.58861173189</v>
      </c>
      <c r="F39" s="3">
        <v>7068602.2604018664</v>
      </c>
      <c r="G39" s="3">
        <v>544861.1157559891</v>
      </c>
      <c r="H39" s="3">
        <v>422092.81934395223</v>
      </c>
      <c r="I39" s="3">
        <v>271419.33873242862</v>
      </c>
      <c r="J39" s="3">
        <v>259331.87653816125</v>
      </c>
      <c r="K39" s="3">
        <v>177676.68843601667</v>
      </c>
      <c r="L39" s="3">
        <v>216676.06394190722</v>
      </c>
      <c r="M39" s="3">
        <v>125412.48169924822</v>
      </c>
      <c r="N39" s="3">
        <v>90252.827388615406</v>
      </c>
      <c r="O39" s="3">
        <v>75440.092652201361</v>
      </c>
      <c r="P39" s="3">
        <v>65258.878780175692</v>
      </c>
      <c r="Q39" s="3">
        <v>65209.517509278667</v>
      </c>
      <c r="R39" s="3">
        <v>46838.151379114592</v>
      </c>
    </row>
    <row r="40" spans="1:18" s="1" customFormat="1" x14ac:dyDescent="0.3">
      <c r="A40" s="1">
        <v>38</v>
      </c>
      <c r="B40" s="1">
        <v>1000</v>
      </c>
      <c r="E40" s="4">
        <v>213739.55334805732</v>
      </c>
      <c r="F40" s="4">
        <v>1432196.8366112725</v>
      </c>
      <c r="G40" s="4">
        <v>314188.46283674851</v>
      </c>
      <c r="H40" s="4">
        <v>285766.39664181543</v>
      </c>
      <c r="I40" s="4">
        <v>313754.38063663902</v>
      </c>
      <c r="J40" s="4">
        <v>314752.96984119993</v>
      </c>
      <c r="K40" s="4">
        <v>217671.17240644345</v>
      </c>
      <c r="L40" s="4">
        <v>214444.90755810001</v>
      </c>
      <c r="M40" s="4">
        <v>156505.92941407193</v>
      </c>
      <c r="N40" s="4">
        <v>112416.21418349951</v>
      </c>
      <c r="O40" s="4">
        <v>95038.2518034401</v>
      </c>
      <c r="P40" s="4">
        <v>85184.74242976727</v>
      </c>
      <c r="Q40" s="4">
        <v>84186.442808880471</v>
      </c>
      <c r="R40" s="4">
        <v>61374.862059889267</v>
      </c>
    </row>
    <row r="41" spans="1:18" x14ac:dyDescent="0.3">
      <c r="A41" s="2">
        <v>44</v>
      </c>
      <c r="B41" s="2">
        <v>150</v>
      </c>
      <c r="C41" s="2">
        <v>-38.954000000000001</v>
      </c>
      <c r="D41" s="2">
        <v>59.62</v>
      </c>
      <c r="E41" s="3"/>
      <c r="F41" s="3">
        <v>2454937.1274173982</v>
      </c>
      <c r="G41" s="3">
        <v>402199.60123754496</v>
      </c>
      <c r="H41" s="3">
        <v>272995.368046535</v>
      </c>
      <c r="I41" s="3">
        <v>245013.18935228584</v>
      </c>
      <c r="J41" s="3">
        <v>466109.89393383951</v>
      </c>
      <c r="K41" s="3">
        <v>167798.40971435499</v>
      </c>
      <c r="L41" s="3">
        <v>139315.26024165747</v>
      </c>
      <c r="M41" s="3">
        <v>112585.07642549051</v>
      </c>
      <c r="N41" s="3">
        <v>85711.464631870898</v>
      </c>
      <c r="O41" s="3">
        <v>75724.045911941124</v>
      </c>
      <c r="P41" s="3">
        <v>71801.196446863396</v>
      </c>
      <c r="Q41" s="3">
        <v>77341.452950973704</v>
      </c>
      <c r="R41" s="3">
        <v>47977.534701548844</v>
      </c>
    </row>
    <row r="42" spans="1:18" x14ac:dyDescent="0.3">
      <c r="A42" s="2">
        <v>44</v>
      </c>
      <c r="B42" s="2">
        <v>150</v>
      </c>
      <c r="E42" s="3"/>
      <c r="F42" s="3">
        <v>13139282.715589395</v>
      </c>
      <c r="G42" s="3">
        <v>579801.8698276662</v>
      </c>
      <c r="H42" s="3">
        <v>357552.04122722923</v>
      </c>
      <c r="I42" s="3">
        <v>268259.70871456043</v>
      </c>
      <c r="J42" s="3">
        <v>334057.27741939446</v>
      </c>
      <c r="K42" s="3">
        <v>201039.14750763471</v>
      </c>
      <c r="L42" s="3">
        <v>0</v>
      </c>
      <c r="M42" s="3">
        <v>129306.98023573591</v>
      </c>
      <c r="N42" s="3">
        <v>98539.624187989131</v>
      </c>
      <c r="O42" s="3">
        <v>89096.99498750265</v>
      </c>
      <c r="P42" s="3">
        <v>90627.220978517333</v>
      </c>
      <c r="Q42" s="3">
        <v>87272.823053348955</v>
      </c>
      <c r="R42" s="3">
        <v>60397.307747718485</v>
      </c>
    </row>
    <row r="43" spans="1:18" x14ac:dyDescent="0.3">
      <c r="A43" s="2">
        <v>44</v>
      </c>
      <c r="B43" s="2">
        <v>300</v>
      </c>
      <c r="E43" s="3">
        <v>728163.27243783115</v>
      </c>
      <c r="F43" s="3">
        <v>4331571.0823264048</v>
      </c>
      <c r="G43" s="3">
        <v>607783.24274577433</v>
      </c>
      <c r="H43" s="3">
        <v>484200.97435002809</v>
      </c>
      <c r="I43" s="3">
        <v>526378.3984751692</v>
      </c>
      <c r="J43" s="3">
        <v>545513.49595678307</v>
      </c>
      <c r="K43" s="3">
        <v>332324.62054753141</v>
      </c>
      <c r="L43" s="3">
        <v>322197.17051437154</v>
      </c>
      <c r="M43" s="3">
        <v>229218.23999410876</v>
      </c>
      <c r="N43" s="3">
        <v>169240.14667781667</v>
      </c>
      <c r="O43" s="3">
        <v>145460.22875406378</v>
      </c>
      <c r="P43" s="3">
        <v>130571.93787008026</v>
      </c>
      <c r="Q43" s="3">
        <v>134028.23972848011</v>
      </c>
      <c r="R43" s="3">
        <v>85177.834835200934</v>
      </c>
    </row>
    <row r="44" spans="1:18" x14ac:dyDescent="0.3">
      <c r="A44" s="2">
        <v>44</v>
      </c>
      <c r="B44" s="2">
        <v>600</v>
      </c>
      <c r="E44" s="3"/>
      <c r="F44" s="3">
        <v>19835045.32876534</v>
      </c>
      <c r="G44" s="3">
        <v>2901482.5709124091</v>
      </c>
      <c r="H44" s="3">
        <v>2300400.9265404833</v>
      </c>
      <c r="I44" s="3">
        <v>2354895.3430192424</v>
      </c>
      <c r="J44" s="3">
        <v>2049604.8352551206</v>
      </c>
      <c r="K44" s="3">
        <v>1491222.7709246669</v>
      </c>
      <c r="L44" s="3">
        <v>1511196.7437540146</v>
      </c>
      <c r="M44" s="3">
        <v>856737.24860801781</v>
      </c>
      <c r="N44" s="3">
        <v>584483.76454286883</v>
      </c>
      <c r="O44" s="3">
        <v>478129.57989143743</v>
      </c>
      <c r="P44" s="3">
        <v>449409.44950256887</v>
      </c>
      <c r="Q44" s="3">
        <v>449262.0215637057</v>
      </c>
      <c r="R44" s="3">
        <v>262816.1254504401</v>
      </c>
    </row>
    <row r="45" spans="1:18" x14ac:dyDescent="0.3">
      <c r="A45" s="2">
        <v>44</v>
      </c>
      <c r="B45" s="2">
        <v>1100</v>
      </c>
      <c r="E45" s="3"/>
      <c r="F45" s="3">
        <v>17481787.285618771</v>
      </c>
      <c r="G45" s="3">
        <v>1875526.4920391648</v>
      </c>
      <c r="H45" s="3">
        <v>1403735.6076821035</v>
      </c>
      <c r="I45" s="3">
        <v>1427282.9799573016</v>
      </c>
      <c r="J45" s="3">
        <v>1078420.5329510593</v>
      </c>
      <c r="K45" s="3">
        <v>963779.2593018437</v>
      </c>
      <c r="L45" s="3">
        <v>952487.12867158779</v>
      </c>
      <c r="M45" s="3">
        <v>591447.24083902617</v>
      </c>
      <c r="N45" s="3">
        <v>427722.55955996923</v>
      </c>
      <c r="O45" s="3">
        <v>369211.07853754371</v>
      </c>
      <c r="P45" s="3">
        <v>335401.59800511255</v>
      </c>
      <c r="Q45" s="3">
        <v>349756.42082975613</v>
      </c>
      <c r="R45" s="3">
        <v>183147.62636118929</v>
      </c>
    </row>
    <row r="46" spans="1:18" s="1" customFormat="1" x14ac:dyDescent="0.3">
      <c r="A46" s="1">
        <v>44</v>
      </c>
      <c r="B46" s="1">
        <v>1400</v>
      </c>
      <c r="E46" s="4">
        <v>3041165.8424629266</v>
      </c>
      <c r="F46" s="4">
        <v>24716567.641044158</v>
      </c>
      <c r="G46" s="4">
        <v>2304088.5068212352</v>
      </c>
      <c r="H46" s="4">
        <v>1877645.8370197944</v>
      </c>
      <c r="I46" s="4">
        <v>2007384.1750037021</v>
      </c>
      <c r="J46" s="4">
        <v>3338136.9350958364</v>
      </c>
      <c r="K46" s="4">
        <v>1240184.7891843063</v>
      </c>
      <c r="L46" s="4">
        <v>1086134.2999294351</v>
      </c>
      <c r="M46" s="4">
        <v>815110.63517119002</v>
      </c>
      <c r="N46" s="4">
        <v>620479.10424408223</v>
      </c>
      <c r="O46" s="4">
        <v>488503.16619918554</v>
      </c>
      <c r="P46" s="4">
        <v>459268.79001528642</v>
      </c>
      <c r="Q46" s="4">
        <v>439875.71366298385</v>
      </c>
      <c r="R46" s="4">
        <v>265508.47313226457</v>
      </c>
    </row>
    <row r="47" spans="1:18" x14ac:dyDescent="0.3">
      <c r="A47" s="2">
        <v>60</v>
      </c>
      <c r="B47" s="2">
        <v>100</v>
      </c>
      <c r="C47" s="2">
        <v>-42.012999999999998</v>
      </c>
      <c r="D47" s="2">
        <v>59.8</v>
      </c>
      <c r="E47" s="3">
        <v>290494.7182663643</v>
      </c>
      <c r="F47" s="3">
        <v>1314740.7520663561</v>
      </c>
      <c r="G47" s="3">
        <v>247250.00665757572</v>
      </c>
      <c r="H47" s="3">
        <v>198905.53217046519</v>
      </c>
      <c r="I47" s="3">
        <v>206321.24339267454</v>
      </c>
      <c r="J47" s="3">
        <v>197363.53042638177</v>
      </c>
      <c r="K47" s="3">
        <v>133908.31292359164</v>
      </c>
      <c r="L47" s="3">
        <v>169400.47108719687</v>
      </c>
      <c r="M47" s="3">
        <v>94302.862641678235</v>
      </c>
      <c r="N47" s="3">
        <v>68330.966359506274</v>
      </c>
      <c r="O47" s="3">
        <v>57737.952199994252</v>
      </c>
      <c r="P47" s="3">
        <v>59294.151400296993</v>
      </c>
      <c r="Q47" s="3">
        <v>65388.232645878554</v>
      </c>
      <c r="R47" s="3">
        <v>51579.344015556708</v>
      </c>
    </row>
    <row r="48" spans="1:18" s="1" customFormat="1" x14ac:dyDescent="0.3">
      <c r="A48" s="1">
        <v>60</v>
      </c>
      <c r="B48" s="1">
        <v>180</v>
      </c>
      <c r="E48" s="4">
        <v>725680.11769768596</v>
      </c>
      <c r="F48" s="4">
        <v>3124490.7362313471</v>
      </c>
      <c r="G48" s="4">
        <v>672729.2807658629</v>
      </c>
      <c r="H48" s="4">
        <v>540193.93016437057</v>
      </c>
      <c r="I48" s="4">
        <v>544741.15152248787</v>
      </c>
      <c r="J48" s="4">
        <v>512353.40016982966</v>
      </c>
      <c r="K48" s="4">
        <v>328249.85917968722</v>
      </c>
      <c r="L48" s="4">
        <v>286248.11883763556</v>
      </c>
      <c r="M48" s="4">
        <v>220168.13595508988</v>
      </c>
      <c r="N48" s="4">
        <v>159053.11227580835</v>
      </c>
      <c r="O48" s="4">
        <v>136128.97982668702</v>
      </c>
      <c r="P48" s="4">
        <v>121577.29020788585</v>
      </c>
      <c r="Q48" s="4">
        <v>128658.29952696331</v>
      </c>
      <c r="R48" s="4">
        <v>90456.082519931471</v>
      </c>
    </row>
    <row r="49" spans="1:18" x14ac:dyDescent="0.3">
      <c r="A49" s="2">
        <v>64</v>
      </c>
      <c r="B49" s="2">
        <v>97</v>
      </c>
      <c r="C49" s="2">
        <v>-46.082999999999998</v>
      </c>
      <c r="D49" s="2">
        <v>59.07</v>
      </c>
      <c r="E49" s="3">
        <v>2545566.7225908129</v>
      </c>
      <c r="F49" s="3">
        <v>8039402.0028204862</v>
      </c>
      <c r="G49" s="3">
        <v>614546.76951769926</v>
      </c>
      <c r="H49" s="3">
        <v>432790.14895181218</v>
      </c>
      <c r="I49" s="3">
        <v>171611.37190638925</v>
      </c>
      <c r="J49" s="3">
        <v>156588.40379040665</v>
      </c>
      <c r="K49" s="3">
        <v>130345.60981163163</v>
      </c>
      <c r="L49" s="3">
        <v>105614.03871146968</v>
      </c>
      <c r="M49" s="3">
        <v>80487.149453893755</v>
      </c>
      <c r="N49" s="3">
        <v>59817.935033704343</v>
      </c>
      <c r="O49" s="3">
        <v>53317.738712443963</v>
      </c>
      <c r="P49" s="3">
        <v>47744.240118807291</v>
      </c>
      <c r="Q49" s="3">
        <v>53854.759388062514</v>
      </c>
      <c r="R49" s="3">
        <v>29855.831650345102</v>
      </c>
    </row>
    <row r="50" spans="1:18" x14ac:dyDescent="0.3">
      <c r="A50" s="2">
        <v>64</v>
      </c>
      <c r="B50" s="2">
        <v>195</v>
      </c>
      <c r="E50" s="3">
        <v>1550287.8904042859</v>
      </c>
      <c r="F50" s="3">
        <v>7105855.0654786807</v>
      </c>
      <c r="G50" s="3">
        <v>1099434.672852084</v>
      </c>
      <c r="H50" s="3">
        <v>926081.81773431913</v>
      </c>
      <c r="I50" s="3">
        <v>978156.01256220636</v>
      </c>
      <c r="J50" s="3">
        <v>891397.71138550271</v>
      </c>
      <c r="K50" s="3">
        <v>584305.9458728655</v>
      </c>
      <c r="L50" s="3">
        <v>669304.68288203108</v>
      </c>
      <c r="M50" s="3">
        <v>406224.59919863328</v>
      </c>
      <c r="N50" s="3">
        <v>307350.93555414065</v>
      </c>
      <c r="O50" s="3">
        <v>250532.13004388806</v>
      </c>
      <c r="P50" s="3">
        <v>244059.00882547401</v>
      </c>
      <c r="Q50" s="3">
        <v>238941.83677031618</v>
      </c>
      <c r="R50" s="3">
        <v>182984.93367035789</v>
      </c>
    </row>
    <row r="51" spans="1:18" x14ac:dyDescent="0.3">
      <c r="A51" s="2">
        <v>64</v>
      </c>
      <c r="B51" s="2">
        <v>345</v>
      </c>
      <c r="E51" s="3">
        <v>4761801.8756845426</v>
      </c>
      <c r="F51" s="3">
        <v>12593632.695109813</v>
      </c>
      <c r="G51" s="3">
        <v>1628682.9869817686</v>
      </c>
      <c r="H51" s="3">
        <v>1402321.1118141674</v>
      </c>
      <c r="I51" s="3">
        <v>1322438.8241606986</v>
      </c>
      <c r="J51" s="3">
        <v>1386180.156866855</v>
      </c>
      <c r="K51" s="3">
        <v>905208.59231690492</v>
      </c>
      <c r="L51" s="3">
        <v>700611.11106350424</v>
      </c>
      <c r="M51" s="3">
        <v>547033.11289453949</v>
      </c>
      <c r="N51" s="3">
        <v>409124.76375353814</v>
      </c>
      <c r="O51" s="3">
        <v>358032.77660525456</v>
      </c>
      <c r="P51" s="3">
        <v>346776.86160486285</v>
      </c>
      <c r="Q51" s="3">
        <v>341263.15324639337</v>
      </c>
      <c r="R51" s="3">
        <v>225229.06932137668</v>
      </c>
    </row>
    <row r="52" spans="1:18" x14ac:dyDescent="0.3">
      <c r="A52" s="2">
        <v>64</v>
      </c>
      <c r="B52" s="2">
        <v>444</v>
      </c>
      <c r="E52" s="3">
        <v>6198825.0637590596</v>
      </c>
      <c r="F52" s="3">
        <v>16533415.76063947</v>
      </c>
      <c r="G52" s="3">
        <v>2580538.1341714263</v>
      </c>
      <c r="H52" s="3">
        <v>2151256.5547665022</v>
      </c>
      <c r="I52" s="3">
        <v>2121800.5280237002</v>
      </c>
      <c r="J52" s="3">
        <v>2015123.3469148122</v>
      </c>
      <c r="K52" s="3">
        <v>1286309.2354231945</v>
      </c>
      <c r="L52" s="3">
        <v>997269.03210965451</v>
      </c>
      <c r="M52" s="3">
        <v>739487.447844996</v>
      </c>
      <c r="N52" s="3">
        <v>548489.73522846273</v>
      </c>
      <c r="O52" s="3">
        <v>470545.13812091079</v>
      </c>
      <c r="P52" s="3">
        <v>444257.73517535132</v>
      </c>
      <c r="Q52" s="3">
        <v>441767.23757748713</v>
      </c>
      <c r="R52" s="3">
        <v>284291.75931685162</v>
      </c>
    </row>
    <row r="53" spans="1:18" x14ac:dyDescent="0.3">
      <c r="A53" s="2">
        <v>64</v>
      </c>
      <c r="B53" s="2">
        <v>642</v>
      </c>
      <c r="E53" s="3">
        <v>3999560.0308492822</v>
      </c>
      <c r="F53" s="3">
        <v>17096188.908243828</v>
      </c>
      <c r="G53" s="3">
        <v>1771088.7243528236</v>
      </c>
      <c r="H53" s="3">
        <v>1360736.8456860967</v>
      </c>
      <c r="I53" s="3">
        <v>948334.95264171087</v>
      </c>
      <c r="J53" s="3">
        <v>1392694.8132906712</v>
      </c>
      <c r="K53" s="3">
        <v>941746.79526826914</v>
      </c>
      <c r="L53" s="3">
        <v>763993.71708015411</v>
      </c>
      <c r="M53" s="3">
        <v>589032.15086700057</v>
      </c>
      <c r="N53" s="3">
        <v>451623.65733445116</v>
      </c>
      <c r="O53" s="3">
        <v>373761.39282335219</v>
      </c>
      <c r="P53" s="3">
        <v>356361.31471132062</v>
      </c>
      <c r="Q53" s="3">
        <v>342387.06007327931</v>
      </c>
      <c r="R53" s="3">
        <v>183572.87577849202</v>
      </c>
    </row>
    <row r="54" spans="1:18" s="1" customFormat="1" x14ac:dyDescent="0.3">
      <c r="A54" s="1">
        <v>64</v>
      </c>
      <c r="B54" s="1">
        <v>889</v>
      </c>
      <c r="E54" s="4">
        <v>4923408.9300393881</v>
      </c>
      <c r="F54" s="4">
        <v>16949436.656570558</v>
      </c>
      <c r="G54" s="4">
        <v>2540398.1457585236</v>
      </c>
      <c r="H54" s="4">
        <v>2031082.2887493158</v>
      </c>
      <c r="I54" s="4">
        <v>2049991.9795412086</v>
      </c>
      <c r="J54" s="4">
        <v>2031691.613418486</v>
      </c>
      <c r="K54" s="4">
        <v>1311219.693626625</v>
      </c>
      <c r="L54" s="4">
        <v>1097452.0894303545</v>
      </c>
      <c r="M54" s="4">
        <v>866427.13458247611</v>
      </c>
      <c r="N54" s="4">
        <v>615425.1230034437</v>
      </c>
      <c r="O54" s="4">
        <v>513007.21282824659</v>
      </c>
      <c r="P54" s="4">
        <v>470007.39642253786</v>
      </c>
      <c r="Q54" s="4">
        <v>470231.65034996328</v>
      </c>
      <c r="R54" s="4">
        <v>290584.73809593864</v>
      </c>
    </row>
    <row r="55" spans="1:18" x14ac:dyDescent="0.3">
      <c r="A55" s="2">
        <v>69</v>
      </c>
      <c r="B55" s="2">
        <v>45</v>
      </c>
      <c r="C55" s="2">
        <v>-48.093000000000004</v>
      </c>
      <c r="D55" s="2">
        <v>55.84</v>
      </c>
      <c r="E55" s="3"/>
      <c r="F55" s="3">
        <v>567009.17306377203</v>
      </c>
      <c r="G55" s="3">
        <v>124911.0804295979</v>
      </c>
      <c r="H55" s="3">
        <v>100660.18072961185</v>
      </c>
      <c r="I55" s="3">
        <v>104157.40844437826</v>
      </c>
      <c r="J55" s="3">
        <v>95356.963916456443</v>
      </c>
      <c r="K55" s="3">
        <v>67069.342462345274</v>
      </c>
      <c r="L55" s="3">
        <v>58105.755398279573</v>
      </c>
      <c r="M55" s="3">
        <v>49002.988506336398</v>
      </c>
      <c r="N55" s="3">
        <v>35880.627482986158</v>
      </c>
      <c r="O55" s="3">
        <v>33753.062004521438</v>
      </c>
      <c r="P55" s="3">
        <v>30539.215772767639</v>
      </c>
      <c r="Q55" s="3">
        <v>37931.275227609993</v>
      </c>
      <c r="R55" s="3">
        <v>27059.494588675789</v>
      </c>
    </row>
    <row r="56" spans="1:18" x14ac:dyDescent="0.3">
      <c r="A56" s="2">
        <v>69</v>
      </c>
      <c r="B56" s="2">
        <v>80</v>
      </c>
      <c r="E56" s="3">
        <v>748012.82269143988</v>
      </c>
      <c r="F56" s="3">
        <v>5134121.8736274512</v>
      </c>
      <c r="G56" s="3">
        <v>498330.54145837057</v>
      </c>
      <c r="H56" s="3">
        <v>373470.94518537185</v>
      </c>
      <c r="I56" s="3">
        <v>350814.42421748437</v>
      </c>
      <c r="J56" s="3">
        <v>349071.30282690178</v>
      </c>
      <c r="K56" s="3">
        <v>217877.64288945179</v>
      </c>
      <c r="L56" s="3">
        <v>181561.93242173252</v>
      </c>
      <c r="M56" s="3">
        <v>147670.02287829042</v>
      </c>
      <c r="N56" s="3">
        <v>107456.99995682039</v>
      </c>
      <c r="O56" s="3">
        <v>92262.60034225526</v>
      </c>
      <c r="P56" s="3">
        <v>90875.566037487661</v>
      </c>
      <c r="Q56" s="3">
        <v>93048.674837515311</v>
      </c>
      <c r="R56" s="3">
        <v>66974.669088051989</v>
      </c>
    </row>
    <row r="57" spans="1:18" x14ac:dyDescent="0.3">
      <c r="A57" s="2">
        <v>69</v>
      </c>
      <c r="B57" s="2">
        <v>140</v>
      </c>
      <c r="E57" s="3">
        <v>839646.96994808048</v>
      </c>
      <c r="F57" s="3">
        <v>3292863.2481112233</v>
      </c>
      <c r="G57" s="3">
        <v>573157.54920209036</v>
      </c>
      <c r="H57" s="3">
        <v>495371.89193321014</v>
      </c>
      <c r="I57" s="3">
        <v>480964.48521134997</v>
      </c>
      <c r="J57" s="3">
        <v>464547.81420196482</v>
      </c>
      <c r="K57" s="3">
        <v>284325.24866165553</v>
      </c>
      <c r="L57" s="3">
        <v>366529.60731776588</v>
      </c>
      <c r="M57" s="3">
        <v>192293.47611204939</v>
      </c>
      <c r="N57" s="3">
        <v>140979.67191174623</v>
      </c>
      <c r="O57" s="3">
        <v>114759.77476547961</v>
      </c>
      <c r="P57" s="3">
        <v>50465.302662198468</v>
      </c>
      <c r="Q57" s="3">
        <v>95830.556394534782</v>
      </c>
      <c r="R57" s="3">
        <v>12366.564489252678</v>
      </c>
    </row>
    <row r="58" spans="1:18" x14ac:dyDescent="0.3">
      <c r="A58" s="2">
        <v>69</v>
      </c>
      <c r="B58" s="2">
        <v>180</v>
      </c>
      <c r="E58" s="3">
        <v>1352837.5998253599</v>
      </c>
      <c r="F58" s="3">
        <v>4707078.1628820514</v>
      </c>
      <c r="G58" s="3">
        <v>706600.51180082385</v>
      </c>
      <c r="H58" s="3">
        <v>517720.32841521472</v>
      </c>
      <c r="I58" s="3">
        <v>483804.10688369913</v>
      </c>
      <c r="J58" s="3">
        <v>440442.60953333008</v>
      </c>
      <c r="K58" s="3">
        <v>279062.48576170154</v>
      </c>
      <c r="L58" s="3">
        <v>227076.21955514167</v>
      </c>
      <c r="M58" s="3">
        <v>186718.06217352638</v>
      </c>
      <c r="N58" s="3">
        <v>135168.67171664888</v>
      </c>
      <c r="O58" s="3">
        <v>112373.00328330751</v>
      </c>
      <c r="P58" s="3">
        <v>102684.18456594429</v>
      </c>
      <c r="Q58" s="3">
        <v>109999.07005950606</v>
      </c>
      <c r="R58" s="3">
        <v>72139.092361196221</v>
      </c>
    </row>
    <row r="59" spans="1:18" x14ac:dyDescent="0.3">
      <c r="A59" s="2">
        <v>69</v>
      </c>
      <c r="B59" s="2">
        <v>451</v>
      </c>
      <c r="E59" s="3">
        <v>1192660.8272686987</v>
      </c>
      <c r="F59" s="3">
        <v>7688898.7224648148</v>
      </c>
      <c r="G59" s="3">
        <v>1139860.132026206</v>
      </c>
      <c r="H59" s="3">
        <v>941913.14503312984</v>
      </c>
      <c r="I59" s="3">
        <v>917292.76325373887</v>
      </c>
      <c r="J59" s="3">
        <v>792536.17200717912</v>
      </c>
      <c r="K59" s="3">
        <v>531620.82044265466</v>
      </c>
      <c r="L59" s="3">
        <v>463127.95306274173</v>
      </c>
      <c r="M59" s="3">
        <v>360891.47376276326</v>
      </c>
      <c r="N59" s="3">
        <v>271264.31431660749</v>
      </c>
      <c r="O59" s="3">
        <v>222242.58491024518</v>
      </c>
      <c r="P59" s="3">
        <v>202908.49424633602</v>
      </c>
      <c r="Q59" s="3">
        <v>198176.33082694287</v>
      </c>
      <c r="R59" s="3">
        <v>124183.69226865623</v>
      </c>
    </row>
    <row r="60" spans="1:18" x14ac:dyDescent="0.3">
      <c r="A60" s="2">
        <v>69</v>
      </c>
      <c r="B60" s="2">
        <v>750</v>
      </c>
      <c r="E60" s="3">
        <v>1425462.2797137788</v>
      </c>
      <c r="F60" s="3">
        <v>10763215.662423499</v>
      </c>
      <c r="G60" s="3">
        <v>1655595.912789576</v>
      </c>
      <c r="H60" s="3">
        <v>1333992.7245642352</v>
      </c>
      <c r="I60" s="3">
        <v>1145281.0133657714</v>
      </c>
      <c r="J60" s="3">
        <v>2137286.7435888718</v>
      </c>
      <c r="K60" s="3">
        <v>794561.50177952705</v>
      </c>
      <c r="L60" s="3">
        <v>671851.79999921855</v>
      </c>
      <c r="M60" s="3">
        <v>529579.3312907432</v>
      </c>
      <c r="N60" s="3">
        <v>366573.48983100412</v>
      </c>
      <c r="O60" s="3">
        <v>317500.42173840269</v>
      </c>
      <c r="P60" s="3">
        <v>287073.62203610508</v>
      </c>
      <c r="Q60" s="3">
        <v>287476.33890871011</v>
      </c>
      <c r="R60" s="3">
        <v>187296.26991522836</v>
      </c>
    </row>
    <row r="61" spans="1:18" s="1" customFormat="1" x14ac:dyDescent="0.3">
      <c r="A61" s="1">
        <v>69</v>
      </c>
      <c r="B61" s="1">
        <v>1000</v>
      </c>
      <c r="E61" s="4">
        <v>1690674.4315040144</v>
      </c>
      <c r="F61" s="4">
        <v>12451151.543143379</v>
      </c>
      <c r="G61" s="4">
        <v>2030384.4181748936</v>
      </c>
      <c r="H61" s="4">
        <v>1559626.7419295744</v>
      </c>
      <c r="I61" s="4">
        <v>1578559.0684608705</v>
      </c>
      <c r="J61" s="4">
        <v>1670745.4011688924</v>
      </c>
      <c r="K61" s="4">
        <v>934349.0915738499</v>
      </c>
      <c r="L61" s="4">
        <v>818423.68439675844</v>
      </c>
      <c r="M61" s="4">
        <v>626997.25371612888</v>
      </c>
      <c r="N61" s="4">
        <v>442598.0236086623</v>
      </c>
      <c r="O61" s="4">
        <v>363346.39249548333</v>
      </c>
      <c r="P61" s="4">
        <v>313027.54170405591</v>
      </c>
      <c r="Q61" s="4">
        <v>327335.4905250165</v>
      </c>
      <c r="R61" s="4">
        <v>194383.09236550535</v>
      </c>
    </row>
    <row r="151" spans="8:11" x14ac:dyDescent="0.3">
      <c r="I151" s="2" t="s">
        <v>2</v>
      </c>
      <c r="J151" s="2" t="s">
        <v>3</v>
      </c>
      <c r="K151" s="2" t="s">
        <v>4</v>
      </c>
    </row>
    <row r="152" spans="8:11" x14ac:dyDescent="0.3">
      <c r="H152" s="2">
        <v>0</v>
      </c>
      <c r="I152" s="2">
        <v>9967652.0068399142</v>
      </c>
      <c r="J152" s="2">
        <v>963499.19657669682</v>
      </c>
      <c r="K152" s="2">
        <v>139427.73388922759</v>
      </c>
    </row>
    <row r="153" spans="8:11" x14ac:dyDescent="0.3">
      <c r="H153" s="2">
        <v>1600</v>
      </c>
      <c r="I153" s="2">
        <v>9967652.0068399142</v>
      </c>
      <c r="J153" s="2">
        <v>963499.19657669682</v>
      </c>
      <c r="K153" s="2">
        <v>139427.73388922759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7504-D745-4366-A1E7-9ED35FE29CDE}">
  <dimension ref="A1:R151"/>
  <sheetViews>
    <sheetView showGridLines="0" tabSelected="1" zoomScale="55" zoomScaleNormal="55" workbookViewId="0">
      <selection activeCell="L30" sqref="L30"/>
    </sheetView>
  </sheetViews>
  <sheetFormatPr baseColWidth="10" defaultColWidth="10.88671875" defaultRowHeight="21" x14ac:dyDescent="0.3"/>
  <cols>
    <col min="1" max="1" width="11.109375" style="2" bestFit="1" customWidth="1"/>
    <col min="2" max="2" width="19.109375" style="5" bestFit="1" customWidth="1"/>
    <col min="3" max="3" width="13.21875" style="5" bestFit="1" customWidth="1"/>
    <col min="4" max="4" width="15.21875" style="2" bestFit="1" customWidth="1"/>
    <col min="5" max="5" width="13.21875" style="2" bestFit="1" customWidth="1"/>
    <col min="6" max="7" width="11.44140625" style="2" bestFit="1" customWidth="1"/>
    <col min="8" max="10" width="11.109375" style="2" bestFit="1" customWidth="1"/>
    <col min="11" max="11" width="13.21875" style="2" bestFit="1" customWidth="1"/>
    <col min="12" max="17" width="14.33203125" style="2" bestFit="1" customWidth="1"/>
    <col min="18" max="16384" width="10.88671875" style="2"/>
  </cols>
  <sheetData>
    <row r="1" spans="1:18" s="1" customFormat="1" ht="27" x14ac:dyDescent="0.3">
      <c r="A1" s="6" t="s">
        <v>0</v>
      </c>
      <c r="B1" s="11" t="s">
        <v>19</v>
      </c>
      <c r="C1" s="11" t="s">
        <v>24</v>
      </c>
      <c r="D1" s="6" t="s">
        <v>1</v>
      </c>
      <c r="E1" s="6" t="s">
        <v>26</v>
      </c>
      <c r="F1" s="6" t="s">
        <v>25</v>
      </c>
      <c r="G1" s="6" t="s">
        <v>21</v>
      </c>
      <c r="H1" s="6" t="s">
        <v>22</v>
      </c>
      <c r="I1" s="6" t="s">
        <v>27</v>
      </c>
      <c r="J1" s="6" t="s">
        <v>28</v>
      </c>
      <c r="K1" s="6" t="s">
        <v>23</v>
      </c>
      <c r="L1" s="6" t="s">
        <v>29</v>
      </c>
      <c r="M1" s="6" t="s">
        <v>30</v>
      </c>
      <c r="N1" s="6" t="s">
        <v>31</v>
      </c>
      <c r="O1" s="6" t="s">
        <v>32</v>
      </c>
      <c r="P1" s="6" t="s">
        <v>33</v>
      </c>
      <c r="Q1" s="6" t="s">
        <v>34</v>
      </c>
      <c r="R1" s="6"/>
    </row>
    <row r="2" spans="1:18" ht="23.4" x14ac:dyDescent="0.3">
      <c r="A2" s="7">
        <v>1</v>
      </c>
      <c r="B2" s="9">
        <v>-10.0359</v>
      </c>
      <c r="C2" s="9">
        <v>40.332999999999998</v>
      </c>
      <c r="D2" s="7">
        <v>16</v>
      </c>
      <c r="E2" s="8">
        <v>86.742920992868534</v>
      </c>
      <c r="F2" s="8">
        <v>3.9706146843568857</v>
      </c>
      <c r="G2" s="8">
        <v>112.86787021533945</v>
      </c>
      <c r="H2" s="8">
        <v>1.1764183904186842</v>
      </c>
      <c r="I2" s="9">
        <v>2.8846748248432105E-3</v>
      </c>
      <c r="J2" s="9">
        <v>2.0439826932689724E-3</v>
      </c>
      <c r="K2" s="8">
        <v>204.76275294050168</v>
      </c>
      <c r="L2" s="12">
        <f>E2*100/$K2</f>
        <v>42.362646402821902</v>
      </c>
      <c r="M2" s="12">
        <f>F2*100/$K2</f>
        <v>1.9391293715955438</v>
      </c>
      <c r="N2" s="12">
        <f>G2*100/$K2</f>
        <v>55.121289685012037</v>
      </c>
      <c r="O2" s="12">
        <f>H2*100/$K2</f>
        <v>0.57452753175306182</v>
      </c>
      <c r="P2" s="12">
        <f>I2*100/$K2</f>
        <v>1.4087888463198265E-3</v>
      </c>
      <c r="Q2" s="12">
        <f>J2*100/$K2</f>
        <v>9.9821997112086889E-4</v>
      </c>
    </row>
    <row r="3" spans="1:18" ht="23.4" x14ac:dyDescent="0.3">
      <c r="A3" s="7">
        <v>1</v>
      </c>
      <c r="B3" s="9"/>
      <c r="C3" s="9"/>
      <c r="D3" s="7">
        <v>110</v>
      </c>
      <c r="E3" s="8">
        <v>58.866431363094961</v>
      </c>
      <c r="F3" s="8">
        <v>3.7237054433828147</v>
      </c>
      <c r="G3" s="8">
        <v>45.131960027170102</v>
      </c>
      <c r="H3" s="8">
        <v>3.4492706737992536</v>
      </c>
      <c r="I3" s="9">
        <v>1.3156762777354447E-2</v>
      </c>
      <c r="J3" s="9">
        <v>1.4257913586449702E-2</v>
      </c>
      <c r="K3" s="8">
        <v>111.19878218381092</v>
      </c>
      <c r="L3" s="12">
        <f t="shared" ref="L3:L66" si="0">E3*100/$K3</f>
        <v>52.938018031338785</v>
      </c>
      <c r="M3" s="12">
        <f t="shared" ref="M3:M66" si="1">F3*100/$K3</f>
        <v>3.3486926477553971</v>
      </c>
      <c r="N3" s="12">
        <f t="shared" ref="N3:N66" si="2">G3*100/$K3</f>
        <v>40.586739477566617</v>
      </c>
      <c r="O3" s="12">
        <f t="shared" ref="O3:O66" si="3">H3*100/$K3</f>
        <v>3.1018960874028547</v>
      </c>
      <c r="P3" s="12">
        <f t="shared" ref="P3:P66" si="4">I3*100/$K3</f>
        <v>1.1831750779074538E-2</v>
      </c>
      <c r="Q3" s="12">
        <f t="shared" ref="Q3:Q66" si="5">J3*100/$K3</f>
        <v>1.2822005157288015E-2</v>
      </c>
    </row>
    <row r="4" spans="1:18" ht="23.4" x14ac:dyDescent="0.3">
      <c r="A4" s="7">
        <v>1</v>
      </c>
      <c r="B4" s="9"/>
      <c r="C4" s="9"/>
      <c r="D4" s="7">
        <v>200</v>
      </c>
      <c r="E4" s="8">
        <v>53.873375084850075</v>
      </c>
      <c r="F4" s="8">
        <v>3.3179342448252598</v>
      </c>
      <c r="G4" s="8">
        <v>27.942482729525917</v>
      </c>
      <c r="H4" s="8">
        <v>10.297529400911609</v>
      </c>
      <c r="I4" s="9">
        <v>1.5351526812015565E-2</v>
      </c>
      <c r="J4" s="9">
        <v>1.2818798929140616E-2</v>
      </c>
      <c r="K4" s="8">
        <v>95.459491785854027</v>
      </c>
      <c r="L4" s="12">
        <f t="shared" si="0"/>
        <v>56.435849465556736</v>
      </c>
      <c r="M4" s="12">
        <f t="shared" si="1"/>
        <v>3.4757510046967783</v>
      </c>
      <c r="N4" s="12">
        <f t="shared" si="2"/>
        <v>29.271560330752425</v>
      </c>
      <c r="O4" s="12">
        <f t="shared" si="3"/>
        <v>10.787328958352553</v>
      </c>
      <c r="P4" s="12">
        <f t="shared" si="4"/>
        <v>1.6081718564408366E-2</v>
      </c>
      <c r="Q4" s="12">
        <f t="shared" si="5"/>
        <v>1.3428522077089259E-2</v>
      </c>
    </row>
    <row r="5" spans="1:18" ht="23.4" x14ac:dyDescent="0.3">
      <c r="A5" s="7">
        <v>1</v>
      </c>
      <c r="B5" s="9"/>
      <c r="C5" s="9"/>
      <c r="D5" s="7">
        <v>300</v>
      </c>
      <c r="E5" s="8">
        <v>85.803950994510174</v>
      </c>
      <c r="F5" s="8">
        <v>19.962796983911034</v>
      </c>
      <c r="G5" s="8">
        <v>184.26920708362303</v>
      </c>
      <c r="H5" s="8">
        <v>13.390006696404143</v>
      </c>
      <c r="I5" s="9">
        <v>8.9509372852258021E-3</v>
      </c>
      <c r="J5" s="9">
        <v>8.5271808080812275E-3</v>
      </c>
      <c r="K5" s="8">
        <v>303.44343987654167</v>
      </c>
      <c r="L5" s="12">
        <f t="shared" si="0"/>
        <v>28.27675267239924</v>
      </c>
      <c r="M5" s="12">
        <f t="shared" si="1"/>
        <v>6.5787538501517959</v>
      </c>
      <c r="N5" s="12">
        <f t="shared" si="2"/>
        <v>60.726047384182834</v>
      </c>
      <c r="O5" s="12">
        <f t="shared" si="3"/>
        <v>4.4126861670998627</v>
      </c>
      <c r="P5" s="12">
        <f t="shared" si="4"/>
        <v>2.9497877063572571E-3</v>
      </c>
      <c r="Q5" s="12">
        <f t="shared" si="5"/>
        <v>2.8101384599220789E-3</v>
      </c>
    </row>
    <row r="6" spans="1:18" ht="23.4" x14ac:dyDescent="0.3">
      <c r="A6" s="7">
        <v>1</v>
      </c>
      <c r="B6" s="9"/>
      <c r="C6" s="9"/>
      <c r="D6" s="7">
        <v>499</v>
      </c>
      <c r="E6" s="8">
        <v>151.23042660802412</v>
      </c>
      <c r="F6" s="8">
        <v>13.696439091021784</v>
      </c>
      <c r="G6" s="8">
        <v>189.89621670874007</v>
      </c>
      <c r="H6" s="8">
        <v>6.0322559852976045</v>
      </c>
      <c r="I6" s="9">
        <v>0</v>
      </c>
      <c r="J6" s="9">
        <v>1.0792754174772773E-3</v>
      </c>
      <c r="K6" s="8">
        <v>360.85641766850108</v>
      </c>
      <c r="L6" s="12">
        <f t="shared" si="0"/>
        <v>41.90875351064178</v>
      </c>
      <c r="M6" s="12">
        <f t="shared" si="1"/>
        <v>3.7955370669350126</v>
      </c>
      <c r="N6" s="12">
        <f t="shared" si="2"/>
        <v>52.623760424066298</v>
      </c>
      <c r="O6" s="12">
        <f t="shared" si="3"/>
        <v>1.6716499111397558</v>
      </c>
      <c r="P6" s="12">
        <f t="shared" si="4"/>
        <v>0</v>
      </c>
      <c r="Q6" s="12">
        <f t="shared" si="5"/>
        <v>2.9908721714040518E-4</v>
      </c>
    </row>
    <row r="7" spans="1:18" ht="23.4" x14ac:dyDescent="0.3">
      <c r="A7" s="7">
        <v>1</v>
      </c>
      <c r="B7" s="9"/>
      <c r="C7" s="9"/>
      <c r="D7" s="7">
        <v>597</v>
      </c>
      <c r="E7" s="8">
        <v>101.75817767826581</v>
      </c>
      <c r="F7" s="8">
        <v>5.6102954224412986</v>
      </c>
      <c r="G7" s="8">
        <v>115.14497187937378</v>
      </c>
      <c r="H7" s="8">
        <v>8.8400396748606038</v>
      </c>
      <c r="I7" s="9">
        <v>2.4686676327508174E-3</v>
      </c>
      <c r="J7" s="9">
        <v>5.2416205821109278E-3</v>
      </c>
      <c r="K7" s="8">
        <v>231.36119494315639</v>
      </c>
      <c r="L7" s="12">
        <f t="shared" si="0"/>
        <v>43.98238767018254</v>
      </c>
      <c r="M7" s="12">
        <f t="shared" si="1"/>
        <v>2.4249076963056417</v>
      </c>
      <c r="N7" s="12">
        <f t="shared" si="2"/>
        <v>49.768489442520384</v>
      </c>
      <c r="O7" s="12">
        <f t="shared" si="3"/>
        <v>3.8208826147498636</v>
      </c>
      <c r="P7" s="12">
        <f t="shared" si="4"/>
        <v>1.0670188807407176E-3</v>
      </c>
      <c r="Q7" s="12">
        <f t="shared" si="5"/>
        <v>2.2655573608178986E-3</v>
      </c>
    </row>
    <row r="8" spans="1:18" ht="23.4" x14ac:dyDescent="0.3">
      <c r="A8" s="7">
        <v>1</v>
      </c>
      <c r="B8" s="9"/>
      <c r="C8" s="9"/>
      <c r="D8" s="7">
        <v>700</v>
      </c>
      <c r="E8" s="8">
        <v>96.167553983271603</v>
      </c>
      <c r="F8" s="8">
        <v>1.9576803470097237</v>
      </c>
      <c r="G8" s="8">
        <v>93.939474791395455</v>
      </c>
      <c r="H8" s="8">
        <v>6.802686443589347</v>
      </c>
      <c r="I8" s="9">
        <v>6.6185021909121637E-3</v>
      </c>
      <c r="J8" s="9">
        <v>6.8531034480704594E-3</v>
      </c>
      <c r="K8" s="8">
        <v>198.88086717090513</v>
      </c>
      <c r="L8" s="12">
        <f t="shared" si="0"/>
        <v>48.35435170374209</v>
      </c>
      <c r="M8" s="12">
        <f t="shared" si="1"/>
        <v>0.98434825574620111</v>
      </c>
      <c r="N8" s="12">
        <f t="shared" si="2"/>
        <v>47.234043237889772</v>
      </c>
      <c r="O8" s="12">
        <f t="shared" si="3"/>
        <v>3.4204830964174979</v>
      </c>
      <c r="P8" s="12">
        <f t="shared" si="4"/>
        <v>3.327872753704688E-3</v>
      </c>
      <c r="Q8" s="12">
        <f t="shared" si="5"/>
        <v>3.4458334507267373E-3</v>
      </c>
    </row>
    <row r="9" spans="1:18" ht="23.4" x14ac:dyDescent="0.3">
      <c r="A9" s="7">
        <v>1</v>
      </c>
      <c r="B9" s="9"/>
      <c r="C9" s="9"/>
      <c r="D9" s="7">
        <v>1001</v>
      </c>
      <c r="E9" s="8">
        <v>120.60888925297945</v>
      </c>
      <c r="F9" s="8">
        <v>0</v>
      </c>
      <c r="G9" s="8">
        <v>90.36148426724823</v>
      </c>
      <c r="H9" s="8">
        <v>6.5188976397510556</v>
      </c>
      <c r="I9" s="9">
        <v>3.4902832603250486E-2</v>
      </c>
      <c r="J9" s="9">
        <v>1.2058235698824802E-2</v>
      </c>
      <c r="K9" s="8">
        <v>217.53623222828082</v>
      </c>
      <c r="L9" s="12">
        <f t="shared" si="0"/>
        <v>55.443126883991184</v>
      </c>
      <c r="M9" s="12">
        <f t="shared" si="1"/>
        <v>0</v>
      </c>
      <c r="N9" s="12">
        <f t="shared" si="2"/>
        <v>41.538590303625192</v>
      </c>
      <c r="O9" s="12">
        <f t="shared" si="3"/>
        <v>2.9966951127985775</v>
      </c>
      <c r="P9" s="12">
        <f t="shared" si="4"/>
        <v>1.6044606567711315E-2</v>
      </c>
      <c r="Q9" s="12">
        <f t="shared" si="5"/>
        <v>5.5430930173374447E-3</v>
      </c>
    </row>
    <row r="10" spans="1:18" s="1" customFormat="1" ht="23.4" x14ac:dyDescent="0.3">
      <c r="A10" s="6">
        <v>1</v>
      </c>
      <c r="B10" s="11"/>
      <c r="C10" s="11"/>
      <c r="D10" s="6">
        <v>1400</v>
      </c>
      <c r="E10" s="10">
        <v>62.195100907360306</v>
      </c>
      <c r="F10" s="10">
        <v>0</v>
      </c>
      <c r="G10" s="10">
        <v>37.316468527781865</v>
      </c>
      <c r="H10" s="10">
        <v>3.5758516969073777</v>
      </c>
      <c r="I10" s="11">
        <v>0</v>
      </c>
      <c r="J10" s="11">
        <v>6.2359532114112399E-3</v>
      </c>
      <c r="K10" s="10">
        <v>103.09365708526096</v>
      </c>
      <c r="L10" s="13">
        <f t="shared" si="0"/>
        <v>60.328736670892802</v>
      </c>
      <c r="M10" s="13">
        <f t="shared" si="1"/>
        <v>0</v>
      </c>
      <c r="N10" s="13">
        <f t="shared" si="2"/>
        <v>36.196667751266439</v>
      </c>
      <c r="O10" s="13">
        <f t="shared" si="3"/>
        <v>3.4685467544817636</v>
      </c>
      <c r="P10" s="13">
        <f t="shared" si="4"/>
        <v>0</v>
      </c>
      <c r="Q10" s="13">
        <f t="shared" si="5"/>
        <v>6.0488233589908987E-3</v>
      </c>
    </row>
    <row r="11" spans="1:18" ht="23.4" x14ac:dyDescent="0.3">
      <c r="A11" s="7">
        <v>2</v>
      </c>
      <c r="B11" s="9">
        <v>-9.4595000000000002</v>
      </c>
      <c r="C11" s="9">
        <v>40.332999999999998</v>
      </c>
      <c r="D11" s="7">
        <v>25</v>
      </c>
      <c r="E11" s="8">
        <v>0</v>
      </c>
      <c r="F11" s="8">
        <v>4.8934200878191678</v>
      </c>
      <c r="G11" s="8">
        <v>145.33678608460121</v>
      </c>
      <c r="H11" s="8">
        <v>2.2606237431202172</v>
      </c>
      <c r="I11" s="9">
        <v>0.12403997487178378</v>
      </c>
      <c r="J11" s="9">
        <v>1.5128133774186214E-2</v>
      </c>
      <c r="K11" s="8">
        <v>152.62999802418659</v>
      </c>
      <c r="L11" s="12">
        <f t="shared" si="0"/>
        <v>0</v>
      </c>
      <c r="M11" s="12">
        <f t="shared" si="1"/>
        <v>3.2060670583535811</v>
      </c>
      <c r="N11" s="12">
        <f t="shared" si="2"/>
        <v>95.221639236063112</v>
      </c>
      <c r="O11" s="12">
        <f t="shared" si="3"/>
        <v>1.4811136554964681</v>
      </c>
      <c r="P11" s="12">
        <f t="shared" si="4"/>
        <v>8.1268411503306007E-2</v>
      </c>
      <c r="Q11" s="12">
        <f t="shared" si="5"/>
        <v>9.9116385835168047E-3</v>
      </c>
    </row>
    <row r="12" spans="1:18" ht="23.4" x14ac:dyDescent="0.3">
      <c r="A12" s="7">
        <v>2</v>
      </c>
      <c r="B12" s="9"/>
      <c r="C12" s="9"/>
      <c r="D12" s="7">
        <v>35</v>
      </c>
      <c r="E12" s="8">
        <v>0.78752183672547316</v>
      </c>
      <c r="F12" s="8">
        <v>5.486467345697414</v>
      </c>
      <c r="G12" s="8">
        <v>151.67048462795969</v>
      </c>
      <c r="H12" s="8">
        <v>2.1116952590720666</v>
      </c>
      <c r="I12" s="9">
        <v>3.2294250834291764E-2</v>
      </c>
      <c r="J12" s="9">
        <v>1.3390206223948844E-2</v>
      </c>
      <c r="K12" s="8">
        <v>160.10185352651291</v>
      </c>
      <c r="L12" s="12">
        <f t="shared" si="0"/>
        <v>0.4918880196443568</v>
      </c>
      <c r="M12" s="12">
        <f t="shared" si="1"/>
        <v>3.4268606045768566</v>
      </c>
      <c r="N12" s="12">
        <f t="shared" si="2"/>
        <v>94.733746853744591</v>
      </c>
      <c r="O12" s="12">
        <f t="shared" si="3"/>
        <v>1.3189699010713636</v>
      </c>
      <c r="P12" s="12">
        <f t="shared" si="4"/>
        <v>2.0171066182531002E-2</v>
      </c>
      <c r="Q12" s="12">
        <f t="shared" si="5"/>
        <v>8.3635547802895505E-3</v>
      </c>
    </row>
    <row r="13" spans="1:18" ht="23.4" x14ac:dyDescent="0.3">
      <c r="A13" s="7">
        <v>2</v>
      </c>
      <c r="B13" s="9"/>
      <c r="C13" s="9"/>
      <c r="D13" s="7">
        <v>77</v>
      </c>
      <c r="E13" s="8">
        <v>5.674349251327464</v>
      </c>
      <c r="F13" s="8">
        <v>5.6903506583983416</v>
      </c>
      <c r="G13" s="8">
        <v>54.235729145659285</v>
      </c>
      <c r="H13" s="8">
        <v>7.2962199409311497</v>
      </c>
      <c r="I13" s="9">
        <v>3.158687457145367E-2</v>
      </c>
      <c r="J13" s="9">
        <v>1.8806041673999317E-2</v>
      </c>
      <c r="K13" s="8">
        <v>72.947041912561701</v>
      </c>
      <c r="L13" s="12">
        <f t="shared" si="0"/>
        <v>7.7787242670224366</v>
      </c>
      <c r="M13" s="12">
        <f t="shared" si="1"/>
        <v>7.8006599160238821</v>
      </c>
      <c r="N13" s="12">
        <f t="shared" si="2"/>
        <v>74.349456432612016</v>
      </c>
      <c r="O13" s="12">
        <f t="shared" si="3"/>
        <v>10.002077876820278</v>
      </c>
      <c r="P13" s="12">
        <f t="shared" si="4"/>
        <v>4.330110412059672E-2</v>
      </c>
      <c r="Q13" s="12">
        <f t="shared" si="5"/>
        <v>2.5780403400786644E-2</v>
      </c>
    </row>
    <row r="14" spans="1:18" ht="23.4" x14ac:dyDescent="0.3">
      <c r="A14" s="7">
        <v>2</v>
      </c>
      <c r="B14" s="9"/>
      <c r="C14" s="9"/>
      <c r="D14" s="7">
        <v>100</v>
      </c>
      <c r="E14" s="8">
        <v>12.7327156432859</v>
      </c>
      <c r="F14" s="8">
        <v>3.8598002525858237</v>
      </c>
      <c r="G14" s="8">
        <v>38.619039708906811</v>
      </c>
      <c r="H14" s="8">
        <v>10.299109764838638</v>
      </c>
      <c r="I14" s="9">
        <v>0</v>
      </c>
      <c r="J14" s="9">
        <v>1.8552209980129516E-2</v>
      </c>
      <c r="K14" s="8">
        <v>65.512506322326615</v>
      </c>
      <c r="L14" s="12">
        <f t="shared" si="0"/>
        <v>19.43554957375612</v>
      </c>
      <c r="M14" s="12">
        <f t="shared" si="1"/>
        <v>5.8916998742122715</v>
      </c>
      <c r="N14" s="12">
        <f t="shared" si="2"/>
        <v>58.949110447550488</v>
      </c>
      <c r="O14" s="12">
        <f t="shared" si="3"/>
        <v>15.72083002620327</v>
      </c>
      <c r="P14" s="12">
        <f t="shared" si="4"/>
        <v>0</v>
      </c>
      <c r="Q14" s="12">
        <f t="shared" si="5"/>
        <v>2.8318577660349616E-2</v>
      </c>
    </row>
    <row r="15" spans="1:18" s="1" customFormat="1" ht="23.4" x14ac:dyDescent="0.3">
      <c r="A15" s="6">
        <v>2</v>
      </c>
      <c r="B15" s="11"/>
      <c r="C15" s="11"/>
      <c r="D15" s="6">
        <v>120</v>
      </c>
      <c r="E15" s="10">
        <v>11.648158585139484</v>
      </c>
      <c r="F15" s="10">
        <v>4.4127723486440917</v>
      </c>
      <c r="G15" s="10">
        <v>31.402607709750566</v>
      </c>
      <c r="H15" s="10">
        <v>26.257759242649414</v>
      </c>
      <c r="I15" s="11">
        <v>0</v>
      </c>
      <c r="J15" s="11">
        <v>2.4138283834812205E-2</v>
      </c>
      <c r="K15" s="10">
        <v>73.669324010036107</v>
      </c>
      <c r="L15" s="13">
        <f t="shared" si="0"/>
        <v>15.811409622209419</v>
      </c>
      <c r="M15" s="13">
        <f t="shared" si="1"/>
        <v>5.9899726350725464</v>
      </c>
      <c r="N15" s="13">
        <f t="shared" si="2"/>
        <v>42.626436623027146</v>
      </c>
      <c r="O15" s="13">
        <f t="shared" si="3"/>
        <v>35.642731347816181</v>
      </c>
      <c r="P15" s="13">
        <f t="shared" si="4"/>
        <v>0</v>
      </c>
      <c r="Q15" s="13">
        <f t="shared" si="5"/>
        <v>3.2765719190695715E-2</v>
      </c>
    </row>
    <row r="16" spans="1:18" ht="23.4" x14ac:dyDescent="0.3">
      <c r="A16" s="7">
        <v>4</v>
      </c>
      <c r="B16" s="9">
        <v>-9.7668219999999994</v>
      </c>
      <c r="C16" s="9">
        <v>40.333140999999998</v>
      </c>
      <c r="D16" s="7">
        <v>36</v>
      </c>
      <c r="E16" s="8">
        <v>22.06803924395523</v>
      </c>
      <c r="F16" s="8">
        <v>4.2441028762745407</v>
      </c>
      <c r="G16" s="8">
        <v>147.17498664998752</v>
      </c>
      <c r="H16" s="8">
        <v>1.2785901736375447</v>
      </c>
      <c r="I16" s="9">
        <v>0</v>
      </c>
      <c r="J16" s="9">
        <v>8.7163097615874138E-4</v>
      </c>
      <c r="K16" s="8">
        <v>174.74976806136056</v>
      </c>
      <c r="L16" s="12">
        <f t="shared" si="0"/>
        <v>12.628365398577465</v>
      </c>
      <c r="M16" s="12">
        <f t="shared" si="1"/>
        <v>2.4286743973155334</v>
      </c>
      <c r="N16" s="12">
        <f t="shared" si="2"/>
        <v>84.22041887821527</v>
      </c>
      <c r="O16" s="12">
        <f t="shared" si="3"/>
        <v>0.73166916776026192</v>
      </c>
      <c r="P16" s="12">
        <f t="shared" si="4"/>
        <v>0</v>
      </c>
      <c r="Q16" s="12">
        <f t="shared" si="5"/>
        <v>4.9878805896479486E-4</v>
      </c>
    </row>
    <row r="17" spans="1:17" ht="23.4" x14ac:dyDescent="0.3">
      <c r="A17" s="7">
        <v>4</v>
      </c>
      <c r="B17" s="9"/>
      <c r="C17" s="9"/>
      <c r="D17" s="7">
        <v>150</v>
      </c>
      <c r="E17" s="8">
        <v>1.9276385548096295</v>
      </c>
      <c r="F17" s="8">
        <v>3.2123129064233926</v>
      </c>
      <c r="G17" s="8">
        <v>40.957052167224099</v>
      </c>
      <c r="H17" s="8">
        <v>5.3177959161731128</v>
      </c>
      <c r="I17" s="9">
        <v>0</v>
      </c>
      <c r="J17" s="9">
        <v>1.1091382546461338E-2</v>
      </c>
      <c r="K17" s="8">
        <v>51.406704074467321</v>
      </c>
      <c r="L17" s="12">
        <f t="shared" si="0"/>
        <v>3.7497804800270185</v>
      </c>
      <c r="M17" s="12">
        <f t="shared" si="1"/>
        <v>6.2488209743423022</v>
      </c>
      <c r="N17" s="12">
        <f t="shared" si="2"/>
        <v>79.672589216951266</v>
      </c>
      <c r="O17" s="12">
        <f t="shared" si="3"/>
        <v>10.344557216642013</v>
      </c>
      <c r="P17" s="12">
        <f t="shared" si="4"/>
        <v>0</v>
      </c>
      <c r="Q17" s="12">
        <f t="shared" si="5"/>
        <v>2.1575751151823419E-2</v>
      </c>
    </row>
    <row r="18" spans="1:17" s="1" customFormat="1" ht="23.4" x14ac:dyDescent="0.3">
      <c r="A18" s="6">
        <v>4</v>
      </c>
      <c r="B18" s="11"/>
      <c r="C18" s="11"/>
      <c r="D18" s="6">
        <v>199</v>
      </c>
      <c r="E18" s="10">
        <v>0.91431742105636882</v>
      </c>
      <c r="F18" s="10">
        <v>4.1839257980846103</v>
      </c>
      <c r="G18" s="10">
        <v>45.806673218912259</v>
      </c>
      <c r="H18" s="10">
        <v>7.701791792008712</v>
      </c>
      <c r="I18" s="11">
        <v>0</v>
      </c>
      <c r="J18" s="11">
        <v>1.1230731188840434E-2</v>
      </c>
      <c r="K18" s="10">
        <v>58.589445730728599</v>
      </c>
      <c r="L18" s="13">
        <f t="shared" si="0"/>
        <v>1.5605497025155057</v>
      </c>
      <c r="M18" s="13">
        <f t="shared" si="1"/>
        <v>7.1410912765987362</v>
      </c>
      <c r="N18" s="13">
        <f t="shared" si="2"/>
        <v>78.182465540696995</v>
      </c>
      <c r="O18" s="13">
        <f t="shared" si="3"/>
        <v>13.145356976758919</v>
      </c>
      <c r="P18" s="13">
        <f t="shared" si="4"/>
        <v>0</v>
      </c>
      <c r="Q18" s="13">
        <f t="shared" si="5"/>
        <v>1.9168522672932908E-2</v>
      </c>
    </row>
    <row r="19" spans="1:17" ht="23.4" x14ac:dyDescent="0.3">
      <c r="A19" s="7">
        <v>11</v>
      </c>
      <c r="B19" s="9">
        <v>-12.218983</v>
      </c>
      <c r="C19" s="9">
        <v>40.332590000000003</v>
      </c>
      <c r="D19" s="7">
        <v>15</v>
      </c>
      <c r="E19" s="8">
        <v>0</v>
      </c>
      <c r="F19" s="8">
        <v>1.3839540206092307</v>
      </c>
      <c r="G19" s="8">
        <v>147.14662817067136</v>
      </c>
      <c r="H19" s="8">
        <v>2.1552836824852704</v>
      </c>
      <c r="I19" s="9">
        <v>0</v>
      </c>
      <c r="J19" s="9">
        <v>1.7492856880110604E-3</v>
      </c>
      <c r="K19" s="8">
        <v>150.66838368524279</v>
      </c>
      <c r="L19" s="12">
        <f t="shared" si="0"/>
        <v>0</v>
      </c>
      <c r="M19" s="12">
        <f t="shared" si="1"/>
        <v>0.91854308565519038</v>
      </c>
      <c r="N19" s="12">
        <f t="shared" si="2"/>
        <v>97.662578287208134</v>
      </c>
      <c r="O19" s="12">
        <f t="shared" si="3"/>
        <v>1.4304817173772932</v>
      </c>
      <c r="P19" s="12">
        <f t="shared" si="4"/>
        <v>0</v>
      </c>
      <c r="Q19" s="12">
        <f t="shared" si="5"/>
        <v>1.161017092786663E-3</v>
      </c>
    </row>
    <row r="20" spans="1:17" ht="23.4" x14ac:dyDescent="0.3">
      <c r="A20" s="7">
        <v>11</v>
      </c>
      <c r="B20" s="9"/>
      <c r="C20" s="9"/>
      <c r="D20" s="7">
        <v>25</v>
      </c>
      <c r="E20" s="8">
        <v>6.6802706920380643</v>
      </c>
      <c r="F20" s="8">
        <v>1.5758143921262906</v>
      </c>
      <c r="G20" s="8">
        <v>165.03959120775662</v>
      </c>
      <c r="H20" s="8">
        <v>1.0341118796466238</v>
      </c>
      <c r="I20" s="9">
        <v>0</v>
      </c>
      <c r="J20" s="9">
        <v>1.9031791127289463E-3</v>
      </c>
      <c r="K20" s="8">
        <v>174.29308941005019</v>
      </c>
      <c r="L20" s="12">
        <f t="shared" si="0"/>
        <v>3.8327800113300774</v>
      </c>
      <c r="M20" s="12">
        <f t="shared" si="1"/>
        <v>0.90411753986353116</v>
      </c>
      <c r="N20" s="12">
        <f t="shared" si="2"/>
        <v>94.690840449489443</v>
      </c>
      <c r="O20" s="12">
        <f t="shared" si="3"/>
        <v>0.59331777475911462</v>
      </c>
      <c r="P20" s="12">
        <f t="shared" si="4"/>
        <v>0</v>
      </c>
      <c r="Q20" s="12">
        <f t="shared" si="5"/>
        <v>1.091941808577067E-3</v>
      </c>
    </row>
    <row r="21" spans="1:17" ht="23.4" x14ac:dyDescent="0.3">
      <c r="A21" s="7">
        <v>11</v>
      </c>
      <c r="B21" s="9"/>
      <c r="C21" s="9"/>
      <c r="D21" s="7">
        <v>54</v>
      </c>
      <c r="E21" s="8">
        <v>11.613445355997646</v>
      </c>
      <c r="F21" s="8">
        <v>4.3992591318931815</v>
      </c>
      <c r="G21" s="8">
        <v>106.66004146313539</v>
      </c>
      <c r="H21" s="8">
        <v>7.2020116328849998E-2</v>
      </c>
      <c r="I21" s="9">
        <v>0</v>
      </c>
      <c r="J21" s="9">
        <v>9.4020034708128752E-4</v>
      </c>
      <c r="K21" s="8">
        <v>122.74176718715883</v>
      </c>
      <c r="L21" s="12">
        <f t="shared" si="0"/>
        <v>9.4616898730888064</v>
      </c>
      <c r="M21" s="12">
        <f t="shared" si="1"/>
        <v>3.5841582150150351</v>
      </c>
      <c r="N21" s="12">
        <f t="shared" si="2"/>
        <v>86.897919027431186</v>
      </c>
      <c r="O21" s="12">
        <f t="shared" si="3"/>
        <v>5.8676127922317141E-2</v>
      </c>
      <c r="P21" s="12">
        <f t="shared" si="4"/>
        <v>0</v>
      </c>
      <c r="Q21" s="12">
        <f t="shared" si="5"/>
        <v>7.6599870494585055E-4</v>
      </c>
    </row>
    <row r="22" spans="1:17" ht="23.4" x14ac:dyDescent="0.3">
      <c r="A22" s="7">
        <v>11</v>
      </c>
      <c r="B22" s="9"/>
      <c r="C22" s="9"/>
      <c r="D22" s="7">
        <v>75</v>
      </c>
      <c r="E22" s="8">
        <v>12.623708629696713</v>
      </c>
      <c r="F22" s="8">
        <v>4.4725770142719794</v>
      </c>
      <c r="G22" s="8">
        <v>71.287234693332749</v>
      </c>
      <c r="H22" s="8">
        <v>0.61126058242685521</v>
      </c>
      <c r="I22" s="9">
        <v>0</v>
      </c>
      <c r="J22" s="9">
        <v>3.4830194566230896E-3</v>
      </c>
      <c r="K22" s="8">
        <v>88.985784015814858</v>
      </c>
      <c r="L22" s="12">
        <f t="shared" si="0"/>
        <v>14.186208245862266</v>
      </c>
      <c r="M22" s="12">
        <f t="shared" si="1"/>
        <v>5.0261702627434266</v>
      </c>
      <c r="N22" s="12">
        <f t="shared" si="2"/>
        <v>80.110812622231137</v>
      </c>
      <c r="O22" s="12">
        <f t="shared" si="3"/>
        <v>0.68691936491588357</v>
      </c>
      <c r="P22" s="12">
        <f t="shared" si="4"/>
        <v>0</v>
      </c>
      <c r="Q22" s="12">
        <f t="shared" si="5"/>
        <v>3.9141302120842981E-3</v>
      </c>
    </row>
    <row r="23" spans="1:17" ht="23.4" x14ac:dyDescent="0.3">
      <c r="A23" s="7">
        <v>11</v>
      </c>
      <c r="B23" s="9"/>
      <c r="C23" s="9"/>
      <c r="D23" s="7">
        <v>84</v>
      </c>
      <c r="E23" s="8">
        <v>0.45342919122157538</v>
      </c>
      <c r="F23" s="8">
        <v>1.691624163923015</v>
      </c>
      <c r="G23" s="8">
        <v>52.975796172942623</v>
      </c>
      <c r="H23" s="8">
        <v>0.61126058242685521</v>
      </c>
      <c r="I23" s="9">
        <v>0</v>
      </c>
      <c r="J23" s="9">
        <v>3.4830194566230896E-3</v>
      </c>
      <c r="K23" s="8">
        <v>55.723113206600644</v>
      </c>
      <c r="L23" s="12">
        <f t="shared" si="0"/>
        <v>0.81371833899593526</v>
      </c>
      <c r="M23" s="12">
        <f t="shared" si="1"/>
        <v>3.0357675057585167</v>
      </c>
      <c r="N23" s="12">
        <f t="shared" si="2"/>
        <v>95.069699312254883</v>
      </c>
      <c r="O23" s="12">
        <f t="shared" si="3"/>
        <v>1.0969605739014037</v>
      </c>
      <c r="P23" s="12">
        <f t="shared" si="4"/>
        <v>0</v>
      </c>
      <c r="Q23" s="12">
        <f t="shared" si="5"/>
        <v>6.250583027745317E-3</v>
      </c>
    </row>
    <row r="24" spans="1:17" ht="23.4" x14ac:dyDescent="0.3">
      <c r="A24" s="7">
        <v>11</v>
      </c>
      <c r="B24" s="9"/>
      <c r="C24" s="9"/>
      <c r="D24" s="7">
        <v>100</v>
      </c>
      <c r="E24" s="8">
        <v>5.4280234038548452</v>
      </c>
      <c r="F24" s="8">
        <v>2.4052652967887624</v>
      </c>
      <c r="G24" s="8">
        <v>44.426679922664199</v>
      </c>
      <c r="H24" s="8">
        <v>0.51207806297077185</v>
      </c>
      <c r="I24" s="9">
        <v>0</v>
      </c>
      <c r="J24" s="9">
        <v>5.9596967507062164E-3</v>
      </c>
      <c r="K24" s="8">
        <v>52.773057090441682</v>
      </c>
      <c r="L24" s="12">
        <f t="shared" si="0"/>
        <v>10.285595914127883</v>
      </c>
      <c r="M24" s="12">
        <f t="shared" si="1"/>
        <v>4.5577524392165767</v>
      </c>
      <c r="N24" s="12">
        <f t="shared" si="2"/>
        <v>84.184397061793135</v>
      </c>
      <c r="O24" s="12">
        <f t="shared" si="3"/>
        <v>0.97033996361662367</v>
      </c>
      <c r="P24" s="12">
        <f t="shared" si="4"/>
        <v>0</v>
      </c>
      <c r="Q24" s="12">
        <f t="shared" si="5"/>
        <v>1.129306710523246E-2</v>
      </c>
    </row>
    <row r="25" spans="1:17" s="1" customFormat="1" ht="23.4" x14ac:dyDescent="0.3">
      <c r="A25" s="6">
        <v>11</v>
      </c>
      <c r="B25" s="11"/>
      <c r="C25" s="11"/>
      <c r="D25" s="6">
        <v>200</v>
      </c>
      <c r="E25" s="10">
        <v>0</v>
      </c>
      <c r="F25" s="10">
        <v>2.2591218890245734</v>
      </c>
      <c r="G25" s="10">
        <v>42.907684749138454</v>
      </c>
      <c r="H25" s="10">
        <v>0.53108880185889473</v>
      </c>
      <c r="I25" s="11">
        <v>0</v>
      </c>
      <c r="J25" s="11">
        <v>7.2216595782427792E-3</v>
      </c>
      <c r="K25" s="10">
        <v>45.699160981028356</v>
      </c>
      <c r="L25" s="13">
        <f t="shared" si="0"/>
        <v>0</v>
      </c>
      <c r="M25" s="13">
        <f t="shared" si="1"/>
        <v>4.9434646950354946</v>
      </c>
      <c r="N25" s="13">
        <f t="shared" si="2"/>
        <v>93.891624765170718</v>
      </c>
      <c r="O25" s="13">
        <f t="shared" si="3"/>
        <v>1.1621412526137451</v>
      </c>
      <c r="P25" s="13">
        <f t="shared" si="4"/>
        <v>0</v>
      </c>
      <c r="Q25" s="13">
        <f t="shared" si="5"/>
        <v>1.5802608676427986E-2</v>
      </c>
    </row>
    <row r="26" spans="1:17" ht="23.4" x14ac:dyDescent="0.3">
      <c r="A26" s="7">
        <v>13</v>
      </c>
      <c r="B26" s="9">
        <v>-13.887600000000001</v>
      </c>
      <c r="C26" s="9">
        <v>41.383000000000003</v>
      </c>
      <c r="D26" s="7">
        <v>15</v>
      </c>
      <c r="E26" s="8">
        <v>26.097487113989612</v>
      </c>
      <c r="F26" s="8">
        <v>12.596941570781203</v>
      </c>
      <c r="G26" s="8">
        <v>243.84348404860015</v>
      </c>
      <c r="H26" s="8">
        <v>0.52523513254399024</v>
      </c>
      <c r="I26" s="9">
        <v>0</v>
      </c>
      <c r="J26" s="9">
        <v>5.1732739083954976E-3</v>
      </c>
      <c r="K26" s="8">
        <v>283.04846863414389</v>
      </c>
      <c r="L26" s="12">
        <f t="shared" si="0"/>
        <v>9.2201477859688001</v>
      </c>
      <c r="M26" s="12">
        <f t="shared" si="1"/>
        <v>4.4504538857136371</v>
      </c>
      <c r="N26" s="12">
        <f t="shared" si="2"/>
        <v>86.149020775583708</v>
      </c>
      <c r="O26" s="12">
        <f t="shared" si="3"/>
        <v>0.18556367221434653</v>
      </c>
      <c r="P26" s="12">
        <f t="shared" si="4"/>
        <v>0</v>
      </c>
      <c r="Q26" s="12">
        <f t="shared" si="5"/>
        <v>1.8276989567755785E-3</v>
      </c>
    </row>
    <row r="27" spans="1:17" ht="23.4" x14ac:dyDescent="0.3">
      <c r="A27" s="7">
        <v>13</v>
      </c>
      <c r="B27" s="9"/>
      <c r="C27" s="9"/>
      <c r="D27" s="7">
        <v>80</v>
      </c>
      <c r="E27" s="8">
        <v>15.117346951429194</v>
      </c>
      <c r="F27" s="8">
        <v>5.5320315253987769</v>
      </c>
      <c r="G27" s="8">
        <v>94.422692426700422</v>
      </c>
      <c r="H27" s="8">
        <v>1.1962075212157062</v>
      </c>
      <c r="I27" s="9">
        <v>0</v>
      </c>
      <c r="J27" s="9">
        <v>5.0840231933029466E-3</v>
      </c>
      <c r="K27" s="8">
        <v>116.24078056305825</v>
      </c>
      <c r="L27" s="12">
        <f t="shared" si="0"/>
        <v>13.005200823843696</v>
      </c>
      <c r="M27" s="12">
        <f t="shared" si="1"/>
        <v>4.7591142270399356</v>
      </c>
      <c r="N27" s="12">
        <f t="shared" si="2"/>
        <v>81.23026356957233</v>
      </c>
      <c r="O27" s="12">
        <f t="shared" si="3"/>
        <v>1.0290773301946197</v>
      </c>
      <c r="P27" s="12">
        <f t="shared" si="4"/>
        <v>0</v>
      </c>
      <c r="Q27" s="12">
        <f t="shared" si="5"/>
        <v>4.3737001495314015E-3</v>
      </c>
    </row>
    <row r="28" spans="1:17" ht="23.4" x14ac:dyDescent="0.3">
      <c r="A28" s="7">
        <v>13</v>
      </c>
      <c r="B28" s="9"/>
      <c r="C28" s="9"/>
      <c r="D28" s="7">
        <v>116</v>
      </c>
      <c r="E28" s="8">
        <v>13.565751323699036</v>
      </c>
      <c r="F28" s="8">
        <v>3.1889542834797098</v>
      </c>
      <c r="G28" s="8">
        <v>64.225871656733375</v>
      </c>
      <c r="H28" s="8">
        <v>0.57426597357907516</v>
      </c>
      <c r="I28" s="9">
        <v>6.6387357963545428E-3</v>
      </c>
      <c r="J28" s="9">
        <v>9.7580417362385912E-3</v>
      </c>
      <c r="K28" s="8">
        <v>81.57124001502379</v>
      </c>
      <c r="L28" s="12">
        <f t="shared" si="0"/>
        <v>16.630556702583529</v>
      </c>
      <c r="M28" s="12">
        <f t="shared" si="1"/>
        <v>3.9094100848440805</v>
      </c>
      <c r="N28" s="12">
        <f t="shared" si="2"/>
        <v>78.73592658994059</v>
      </c>
      <c r="O28" s="12">
        <f t="shared" si="3"/>
        <v>0.70400544784326791</v>
      </c>
      <c r="P28" s="12">
        <f t="shared" si="4"/>
        <v>8.138574079702381E-3</v>
      </c>
      <c r="Q28" s="12">
        <f t="shared" si="5"/>
        <v>1.1962600708829919E-2</v>
      </c>
    </row>
    <row r="29" spans="1:17" ht="23.4" x14ac:dyDescent="0.3">
      <c r="A29" s="7">
        <v>13</v>
      </c>
      <c r="B29" s="9"/>
      <c r="C29" s="9"/>
      <c r="D29" s="7">
        <v>140</v>
      </c>
      <c r="E29" s="8">
        <v>11.3750794912084</v>
      </c>
      <c r="F29" s="8">
        <v>2.7349353842630095</v>
      </c>
      <c r="G29" s="8">
        <v>55.519985658217394</v>
      </c>
      <c r="H29" s="8">
        <v>0.65260523108803292</v>
      </c>
      <c r="I29" s="9">
        <v>1.3695159323174897E-2</v>
      </c>
      <c r="J29" s="9">
        <v>1.0630722316738946E-2</v>
      </c>
      <c r="K29" s="8">
        <v>70.306931646416743</v>
      </c>
      <c r="L29" s="12">
        <f t="shared" si="0"/>
        <v>16.179172131156633</v>
      </c>
      <c r="M29" s="12">
        <f t="shared" si="1"/>
        <v>3.8899939454297012</v>
      </c>
      <c r="N29" s="12">
        <f t="shared" si="2"/>
        <v>78.968011201847148</v>
      </c>
      <c r="O29" s="12">
        <f t="shared" si="3"/>
        <v>0.92822317203383975</v>
      </c>
      <c r="P29" s="12">
        <f t="shared" si="4"/>
        <v>1.947910256139429E-2</v>
      </c>
      <c r="Q29" s="12">
        <f t="shared" si="5"/>
        <v>1.5120446971291984E-2</v>
      </c>
    </row>
    <row r="30" spans="1:17" ht="23.4" x14ac:dyDescent="0.3">
      <c r="A30" s="7">
        <v>13</v>
      </c>
      <c r="B30" s="9"/>
      <c r="C30" s="9"/>
      <c r="D30" s="7">
        <v>300</v>
      </c>
      <c r="E30" s="8">
        <v>15.470029720804691</v>
      </c>
      <c r="F30" s="8">
        <v>150.05000000000001</v>
      </c>
      <c r="G30" s="8">
        <v>415.01</v>
      </c>
      <c r="H30" s="8">
        <v>0.89348280502057076</v>
      </c>
      <c r="I30" s="9">
        <v>8.4580497514005325E-3</v>
      </c>
      <c r="J30" s="9">
        <v>1.0268022693898149E-2</v>
      </c>
      <c r="K30" s="8">
        <f>SUM(E30:J30)</f>
        <v>581.44223859827059</v>
      </c>
      <c r="L30" s="12">
        <f t="shared" si="0"/>
        <v>2.6606305310910217</v>
      </c>
      <c r="M30" s="12">
        <f t="shared" si="1"/>
        <v>25.806518694227922</v>
      </c>
      <c r="N30" s="12">
        <f t="shared" si="2"/>
        <v>71.375963500776592</v>
      </c>
      <c r="O30" s="12">
        <f t="shared" si="3"/>
        <v>0.1536666491885009</v>
      </c>
      <c r="P30" s="12">
        <f t="shared" si="4"/>
        <v>1.4546672377622636E-3</v>
      </c>
      <c r="Q30" s="12">
        <f t="shared" si="5"/>
        <v>1.765957478192863E-3</v>
      </c>
    </row>
    <row r="31" spans="1:17" ht="23.4" x14ac:dyDescent="0.3">
      <c r="A31" s="7">
        <v>13</v>
      </c>
      <c r="B31" s="9"/>
      <c r="C31" s="9"/>
      <c r="D31" s="7">
        <v>500</v>
      </c>
      <c r="E31" s="8">
        <v>5.8172773648399225</v>
      </c>
      <c r="F31" s="8">
        <v>39.950909988138662</v>
      </c>
      <c r="G31" s="8">
        <v>114.90289355074837</v>
      </c>
      <c r="H31" s="8">
        <v>1.1442310647288769</v>
      </c>
      <c r="I31" s="9">
        <v>3.23164697321097E-2</v>
      </c>
      <c r="J31" s="9">
        <v>1.788781584783879E-2</v>
      </c>
      <c r="K31" s="8">
        <v>161.86551625403578</v>
      </c>
      <c r="L31" s="12">
        <f t="shared" si="0"/>
        <v>3.5938954135914543</v>
      </c>
      <c r="M31" s="12">
        <f t="shared" si="1"/>
        <v>24.681544848279298</v>
      </c>
      <c r="N31" s="12">
        <f t="shared" si="2"/>
        <v>70.986641385937261</v>
      </c>
      <c r="O31" s="12">
        <f t="shared" si="3"/>
        <v>0.70690230458542647</v>
      </c>
      <c r="P31" s="12">
        <f t="shared" si="4"/>
        <v>1.9965011992666447E-2</v>
      </c>
      <c r="Q31" s="12">
        <f t="shared" si="5"/>
        <v>1.1051035613889005E-2</v>
      </c>
    </row>
    <row r="32" spans="1:17" ht="23.4" x14ac:dyDescent="0.3">
      <c r="A32" s="7">
        <v>13</v>
      </c>
      <c r="B32" s="9"/>
      <c r="C32" s="9"/>
      <c r="D32" s="7">
        <v>600</v>
      </c>
      <c r="E32" s="8">
        <v>8.1926383200978883</v>
      </c>
      <c r="F32" s="8">
        <v>25.661360433116869</v>
      </c>
      <c r="G32" s="8">
        <v>75.03834250361993</v>
      </c>
      <c r="H32" s="8">
        <v>1.2892898604915572</v>
      </c>
      <c r="I32" s="9">
        <v>2.082167729375663E-2</v>
      </c>
      <c r="J32" s="9">
        <v>1.2823416394802646E-2</v>
      </c>
      <c r="K32" s="8">
        <v>110.2152762110148</v>
      </c>
      <c r="L32" s="12">
        <f t="shared" si="0"/>
        <v>7.4333056194610574</v>
      </c>
      <c r="M32" s="12">
        <f t="shared" si="1"/>
        <v>23.282943449677894</v>
      </c>
      <c r="N32" s="12">
        <f t="shared" si="2"/>
        <v>68.083431882848814</v>
      </c>
      <c r="O32" s="12">
        <f t="shared" si="3"/>
        <v>1.1697923416923823</v>
      </c>
      <c r="P32" s="12">
        <f t="shared" si="4"/>
        <v>1.8891825171214998E-2</v>
      </c>
      <c r="Q32" s="12">
        <f t="shared" si="5"/>
        <v>1.1634881148645245E-2</v>
      </c>
    </row>
    <row r="33" spans="1:17" ht="23.4" x14ac:dyDescent="0.3">
      <c r="A33" s="7">
        <v>13</v>
      </c>
      <c r="B33" s="9"/>
      <c r="C33" s="9"/>
      <c r="D33" s="7">
        <v>798</v>
      </c>
      <c r="E33" s="8">
        <v>8.8015684008050474</v>
      </c>
      <c r="F33" s="8">
        <v>13.4210573080169</v>
      </c>
      <c r="G33" s="8">
        <v>41.57247144062849</v>
      </c>
      <c r="H33" s="8">
        <v>1.5933019326400222</v>
      </c>
      <c r="I33" s="9">
        <v>2.614822501402134E-2</v>
      </c>
      <c r="J33" s="9">
        <v>1.0261537027027232E-2</v>
      </c>
      <c r="K33" s="8">
        <v>65.424808844131505</v>
      </c>
      <c r="L33" s="12">
        <f t="shared" si="0"/>
        <v>13.452952414081883</v>
      </c>
      <c r="M33" s="12">
        <f t="shared" si="1"/>
        <v>20.513712680447131</v>
      </c>
      <c r="N33" s="12">
        <f t="shared" si="2"/>
        <v>63.542365923714073</v>
      </c>
      <c r="O33" s="12">
        <f t="shared" si="3"/>
        <v>2.4353176735080955</v>
      </c>
      <c r="P33" s="12">
        <f t="shared" si="4"/>
        <v>3.99668344103489E-2</v>
      </c>
      <c r="Q33" s="12">
        <f t="shared" si="5"/>
        <v>1.5684473838470641E-2</v>
      </c>
    </row>
    <row r="34" spans="1:17" ht="23.4" x14ac:dyDescent="0.3">
      <c r="A34" s="7">
        <v>13</v>
      </c>
      <c r="B34" s="9"/>
      <c r="C34" s="9"/>
      <c r="D34" s="7">
        <v>1000</v>
      </c>
      <c r="E34" s="8">
        <v>7.4915579512370867</v>
      </c>
      <c r="F34" s="8">
        <v>6.5283196803399228</v>
      </c>
      <c r="G34" s="8">
        <v>22.125512893976694</v>
      </c>
      <c r="H34" s="8">
        <v>0.73262816568863598</v>
      </c>
      <c r="I34" s="9">
        <v>2.075514888871129E-2</v>
      </c>
      <c r="J34" s="9">
        <v>8.2884267146595449E-3</v>
      </c>
      <c r="K34" s="8">
        <v>36.907062266845706</v>
      </c>
      <c r="L34" s="12">
        <f t="shared" si="0"/>
        <v>20.298440165926973</v>
      </c>
      <c r="M34" s="12">
        <f t="shared" si="1"/>
        <v>17.688537855272305</v>
      </c>
      <c r="N34" s="12">
        <f t="shared" si="2"/>
        <v>59.949265899313936</v>
      </c>
      <c r="O34" s="12">
        <f t="shared" si="3"/>
        <v>1.9850622636707917</v>
      </c>
      <c r="P34" s="12">
        <f t="shared" si="4"/>
        <v>5.6236252938928769E-2</v>
      </c>
      <c r="Q34" s="12">
        <f t="shared" si="5"/>
        <v>2.2457562877078924E-2</v>
      </c>
    </row>
    <row r="35" spans="1:17" s="1" customFormat="1" ht="23.4" x14ac:dyDescent="0.3">
      <c r="A35" s="6">
        <v>13</v>
      </c>
      <c r="B35" s="11"/>
      <c r="C35" s="11"/>
      <c r="D35" s="6">
        <v>1500</v>
      </c>
      <c r="E35" s="10">
        <v>6.01566489805146</v>
      </c>
      <c r="F35" s="10">
        <v>2.2793552502212289</v>
      </c>
      <c r="G35" s="10">
        <v>11.400007217340315</v>
      </c>
      <c r="H35" s="10">
        <v>1.5809797798349567</v>
      </c>
      <c r="I35" s="11">
        <v>2.8153404629734643E-2</v>
      </c>
      <c r="J35" s="11">
        <v>7.1261880399673553E-3</v>
      </c>
      <c r="K35" s="10">
        <v>21.311286738117662</v>
      </c>
      <c r="L35" s="13">
        <f t="shared" si="0"/>
        <v>28.2276005760448</v>
      </c>
      <c r="M35" s="13">
        <f t="shared" si="1"/>
        <v>10.695530862265311</v>
      </c>
      <c r="N35" s="13">
        <f t="shared" si="2"/>
        <v>53.492815133260365</v>
      </c>
      <c r="O35" s="13">
        <f t="shared" si="3"/>
        <v>7.4185092587919357</v>
      </c>
      <c r="P35" s="13">
        <f t="shared" si="4"/>
        <v>0.13210560664729395</v>
      </c>
      <c r="Q35" s="13">
        <f t="shared" si="5"/>
        <v>3.3438562990292638E-2</v>
      </c>
    </row>
    <row r="36" spans="1:17" ht="23.4" x14ac:dyDescent="0.3">
      <c r="A36" s="7">
        <v>15</v>
      </c>
      <c r="B36" s="9">
        <v>-15.461119</v>
      </c>
      <c r="C36" s="9">
        <v>42.581149000000003</v>
      </c>
      <c r="D36" s="7">
        <v>30</v>
      </c>
      <c r="E36" s="8">
        <v>5.8526125799891524</v>
      </c>
      <c r="F36" s="8">
        <v>13.030755427537684</v>
      </c>
      <c r="G36" s="8">
        <v>177.39238175250324</v>
      </c>
      <c r="H36" s="8">
        <v>0.94868903259851634</v>
      </c>
      <c r="I36" s="9">
        <v>0</v>
      </c>
      <c r="J36" s="9">
        <v>6.9980789235455287E-3</v>
      </c>
      <c r="K36" s="8">
        <v>197.18991534957348</v>
      </c>
      <c r="L36" s="12">
        <f t="shared" si="0"/>
        <v>2.9680080594455265</v>
      </c>
      <c r="M36" s="12">
        <f t="shared" si="1"/>
        <v>6.6082260872403529</v>
      </c>
      <c r="N36" s="12">
        <f t="shared" si="2"/>
        <v>89.960169331188339</v>
      </c>
      <c r="O36" s="12">
        <f t="shared" si="3"/>
        <v>0.48110423442127026</v>
      </c>
      <c r="P36" s="12">
        <f t="shared" si="4"/>
        <v>0</v>
      </c>
      <c r="Q36" s="12">
        <f t="shared" si="5"/>
        <v>3.5489030517303608E-3</v>
      </c>
    </row>
    <row r="37" spans="1:17" ht="23.4" x14ac:dyDescent="0.3">
      <c r="A37" s="7">
        <v>15</v>
      </c>
      <c r="B37" s="9"/>
      <c r="C37" s="9"/>
      <c r="D37" s="7">
        <v>50</v>
      </c>
      <c r="E37" s="8">
        <v>6.8156212507225291</v>
      </c>
      <c r="F37" s="8">
        <v>10.700214748304843</v>
      </c>
      <c r="G37" s="8">
        <v>148.21934200290914</v>
      </c>
      <c r="H37" s="8">
        <v>0.86524220517669592</v>
      </c>
      <c r="I37" s="9">
        <v>0</v>
      </c>
      <c r="J37" s="9">
        <v>2.9166661318816632E-3</v>
      </c>
      <c r="K37" s="8">
        <v>166.56177615384252</v>
      </c>
      <c r="L37" s="12">
        <f t="shared" si="0"/>
        <v>4.091947989571973</v>
      </c>
      <c r="M37" s="12">
        <f t="shared" si="1"/>
        <v>6.4241718570662547</v>
      </c>
      <c r="N37" s="12">
        <f t="shared" si="2"/>
        <v>88.987608937364101</v>
      </c>
      <c r="O37" s="12">
        <f t="shared" si="3"/>
        <v>0.51947224936982339</v>
      </c>
      <c r="P37" s="12">
        <f t="shared" si="4"/>
        <v>0</v>
      </c>
      <c r="Q37" s="12">
        <f t="shared" si="5"/>
        <v>1.7511017228753159E-3</v>
      </c>
    </row>
    <row r="38" spans="1:17" ht="23.4" x14ac:dyDescent="0.3">
      <c r="A38" s="7">
        <v>15</v>
      </c>
      <c r="B38" s="9"/>
      <c r="C38" s="9"/>
      <c r="D38" s="7">
        <v>60</v>
      </c>
      <c r="E38" s="8">
        <v>5.4971687056468257</v>
      </c>
      <c r="F38" s="8">
        <v>5.7632293332196198</v>
      </c>
      <c r="G38" s="8">
        <v>142.17536404598428</v>
      </c>
      <c r="H38" s="8">
        <v>0.83498295722185645</v>
      </c>
      <c r="I38" s="9">
        <v>0</v>
      </c>
      <c r="J38" s="9">
        <v>3.2564889319592716E-3</v>
      </c>
      <c r="K38" s="8">
        <v>154.23826227124826</v>
      </c>
      <c r="L38" s="12">
        <f t="shared" si="0"/>
        <v>3.5640758814951714</v>
      </c>
      <c r="M38" s="12">
        <f t="shared" si="1"/>
        <v>3.7365756384652618</v>
      </c>
      <c r="N38" s="12">
        <f t="shared" si="2"/>
        <v>92.17904944750363</v>
      </c>
      <c r="O38" s="12">
        <f t="shared" si="3"/>
        <v>0.54135915753085262</v>
      </c>
      <c r="P38" s="12">
        <f t="shared" si="4"/>
        <v>0</v>
      </c>
      <c r="Q38" s="12">
        <f t="shared" si="5"/>
        <v>2.1113366320429025E-3</v>
      </c>
    </row>
    <row r="39" spans="1:17" ht="23.4" x14ac:dyDescent="0.3">
      <c r="A39" s="7">
        <v>15</v>
      </c>
      <c r="B39" s="9"/>
      <c r="C39" s="9"/>
      <c r="D39" s="7">
        <v>66</v>
      </c>
      <c r="E39" s="8">
        <v>0.4720272731736837</v>
      </c>
      <c r="F39" s="8">
        <v>5.6484019453883789</v>
      </c>
      <c r="G39" s="8">
        <v>120.6587084703317</v>
      </c>
      <c r="H39" s="8">
        <v>1.0596667131279411</v>
      </c>
      <c r="I39" s="9">
        <v>0</v>
      </c>
      <c r="J39" s="9">
        <v>6.2688551051189598E-3</v>
      </c>
      <c r="K39" s="8">
        <v>127.8431039511206</v>
      </c>
      <c r="L39" s="12">
        <f t="shared" si="0"/>
        <v>0.36922388348311547</v>
      </c>
      <c r="M39" s="12">
        <f t="shared" si="1"/>
        <v>4.418229666535618</v>
      </c>
      <c r="N39" s="12">
        <f t="shared" si="2"/>
        <v>94.380302684503206</v>
      </c>
      <c r="O39" s="12">
        <f t="shared" si="3"/>
        <v>0.82888062036814525</v>
      </c>
      <c r="P39" s="12">
        <f t="shared" si="4"/>
        <v>0</v>
      </c>
      <c r="Q39" s="12">
        <f t="shared" si="5"/>
        <v>4.9035535835517475E-3</v>
      </c>
    </row>
    <row r="40" spans="1:17" s="1" customFormat="1" ht="23.4" x14ac:dyDescent="0.3">
      <c r="A40" s="6">
        <v>15</v>
      </c>
      <c r="B40" s="11"/>
      <c r="C40" s="11"/>
      <c r="D40" s="6">
        <v>101</v>
      </c>
      <c r="E40" s="10">
        <v>0</v>
      </c>
      <c r="F40" s="10">
        <v>6.2984914605672504</v>
      </c>
      <c r="G40" s="10">
        <v>65.520588073694285</v>
      </c>
      <c r="H40" s="10">
        <v>0.65743440968865552</v>
      </c>
      <c r="I40" s="11">
        <v>0</v>
      </c>
      <c r="J40" s="11">
        <v>7.3355572205582031E-3</v>
      </c>
      <c r="K40" s="10">
        <v>72.473063663045579</v>
      </c>
      <c r="L40" s="13">
        <f t="shared" si="0"/>
        <v>0</v>
      </c>
      <c r="M40" s="13">
        <f t="shared" si="1"/>
        <v>8.6908033719276681</v>
      </c>
      <c r="N40" s="13">
        <f t="shared" si="2"/>
        <v>90.406814286648682</v>
      </c>
      <c r="O40" s="13">
        <f t="shared" si="3"/>
        <v>0.90714311836645189</v>
      </c>
      <c r="P40" s="13">
        <f t="shared" si="4"/>
        <v>0</v>
      </c>
      <c r="Q40" s="13">
        <f t="shared" si="5"/>
        <v>1.0121770558319374E-2</v>
      </c>
    </row>
    <row r="41" spans="1:17" ht="23.4" x14ac:dyDescent="0.3">
      <c r="A41" s="7">
        <v>17</v>
      </c>
      <c r="B41" s="9">
        <v>-17.0322</v>
      </c>
      <c r="C41" s="9">
        <v>43.78</v>
      </c>
      <c r="D41" s="7">
        <v>10</v>
      </c>
      <c r="E41" s="8">
        <v>2.8261117342900177</v>
      </c>
      <c r="F41" s="8">
        <v>11.612921529617456</v>
      </c>
      <c r="G41" s="8">
        <v>186.40532588507014</v>
      </c>
      <c r="H41" s="8">
        <v>0.98888133289126223</v>
      </c>
      <c r="I41" s="9">
        <v>0</v>
      </c>
      <c r="J41" s="9">
        <v>5.584974762642767E-3</v>
      </c>
      <c r="K41" s="8">
        <v>201.79354969615963</v>
      </c>
      <c r="L41" s="12">
        <f t="shared" si="0"/>
        <v>1.4004965661911848</v>
      </c>
      <c r="M41" s="12">
        <f t="shared" si="1"/>
        <v>5.7548526933110704</v>
      </c>
      <c r="N41" s="12">
        <f t="shared" si="2"/>
        <v>92.37427368998685</v>
      </c>
      <c r="O41" s="12">
        <f t="shared" si="3"/>
        <v>0.49004605666544837</v>
      </c>
      <c r="P41" s="12">
        <f t="shared" si="4"/>
        <v>0</v>
      </c>
      <c r="Q41" s="12">
        <f t="shared" si="5"/>
        <v>2.7676676341003262E-3</v>
      </c>
    </row>
    <row r="42" spans="1:17" ht="23.4" x14ac:dyDescent="0.3">
      <c r="A42" s="7">
        <v>17</v>
      </c>
      <c r="B42" s="9"/>
      <c r="C42" s="9"/>
      <c r="D42" s="7">
        <v>30</v>
      </c>
      <c r="E42" s="8">
        <v>0</v>
      </c>
      <c r="F42" s="8">
        <v>5.8060511207179726</v>
      </c>
      <c r="G42" s="8">
        <v>127.75595800423716</v>
      </c>
      <c r="H42" s="8">
        <v>1.1757917117353645</v>
      </c>
      <c r="I42" s="9">
        <v>0</v>
      </c>
      <c r="J42" s="9">
        <v>6.0109773940122549E-3</v>
      </c>
      <c r="K42" s="8">
        <v>134.74381181408449</v>
      </c>
      <c r="L42" s="12">
        <f t="shared" si="0"/>
        <v>0</v>
      </c>
      <c r="M42" s="12">
        <f t="shared" si="1"/>
        <v>4.3089556711732255</v>
      </c>
      <c r="N42" s="12">
        <f t="shared" si="2"/>
        <v>94.813970515032651</v>
      </c>
      <c r="O42" s="12">
        <f t="shared" si="3"/>
        <v>0.87261277227164014</v>
      </c>
      <c r="P42" s="12">
        <f t="shared" si="4"/>
        <v>0</v>
      </c>
      <c r="Q42" s="12">
        <f t="shared" si="5"/>
        <v>4.4610415224901178E-3</v>
      </c>
    </row>
    <row r="43" spans="1:17" ht="23.4" x14ac:dyDescent="0.3">
      <c r="A43" s="7">
        <v>17</v>
      </c>
      <c r="B43" s="9"/>
      <c r="C43" s="9"/>
      <c r="D43" s="7">
        <v>40</v>
      </c>
      <c r="E43" s="8">
        <v>0</v>
      </c>
      <c r="F43" s="8">
        <v>2.722167641325536</v>
      </c>
      <c r="G43" s="8">
        <v>110.15373069207615</v>
      </c>
      <c r="H43" s="8">
        <v>0.70363316059296643</v>
      </c>
      <c r="I43" s="9">
        <v>0</v>
      </c>
      <c r="J43" s="9">
        <v>4.1249375233568461E-3</v>
      </c>
      <c r="K43" s="8">
        <v>113.54664644693715</v>
      </c>
      <c r="L43" s="12">
        <f t="shared" si="0"/>
        <v>0</v>
      </c>
      <c r="M43" s="12">
        <f t="shared" si="1"/>
        <v>2.3974002989138605</v>
      </c>
      <c r="N43" s="12">
        <f t="shared" si="2"/>
        <v>97.011874977349876</v>
      </c>
      <c r="O43" s="12">
        <f t="shared" si="3"/>
        <v>0.61968643074085827</v>
      </c>
      <c r="P43" s="12">
        <f t="shared" si="4"/>
        <v>0</v>
      </c>
      <c r="Q43" s="12">
        <f t="shared" si="5"/>
        <v>3.6328131674804864E-3</v>
      </c>
    </row>
    <row r="44" spans="1:17" ht="23.4" x14ac:dyDescent="0.3">
      <c r="A44" s="7">
        <v>17</v>
      </c>
      <c r="B44" s="9"/>
      <c r="C44" s="9"/>
      <c r="D44" s="7">
        <v>50</v>
      </c>
      <c r="E44" s="8">
        <v>0</v>
      </c>
      <c r="F44" s="8">
        <v>4.2129073579510861</v>
      </c>
      <c r="G44" s="8">
        <v>95.901647961953174</v>
      </c>
      <c r="H44" s="8">
        <v>0.70363316059296643</v>
      </c>
      <c r="I44" s="9">
        <v>0</v>
      </c>
      <c r="J44" s="9">
        <v>4.1249375233568461E-3</v>
      </c>
      <c r="K44" s="8">
        <v>100.78530343343971</v>
      </c>
      <c r="L44" s="12">
        <f t="shared" si="0"/>
        <v>0</v>
      </c>
      <c r="M44" s="12">
        <f t="shared" si="1"/>
        <v>4.1800810380388054</v>
      </c>
      <c r="N44" s="12">
        <f t="shared" si="2"/>
        <v>95.15439721356617</v>
      </c>
      <c r="O44" s="12">
        <f t="shared" si="3"/>
        <v>0.69815056027256728</v>
      </c>
      <c r="P44" s="12">
        <f t="shared" si="4"/>
        <v>0</v>
      </c>
      <c r="Q44" s="12">
        <f t="shared" si="5"/>
        <v>4.09279665073492E-3</v>
      </c>
    </row>
    <row r="45" spans="1:17" ht="23.4" x14ac:dyDescent="0.3">
      <c r="A45" s="7">
        <v>17</v>
      </c>
      <c r="B45" s="9"/>
      <c r="C45" s="9"/>
      <c r="D45" s="7">
        <v>60</v>
      </c>
      <c r="E45" s="8">
        <v>3.877133504011359</v>
      </c>
      <c r="F45" s="8">
        <v>5.0679880252527703</v>
      </c>
      <c r="G45" s="8">
        <v>64.772582231081358</v>
      </c>
      <c r="H45" s="8">
        <v>0.89358907637020923</v>
      </c>
      <c r="I45" s="9">
        <v>0</v>
      </c>
      <c r="J45" s="9">
        <v>1.5061697480410437E-3</v>
      </c>
      <c r="K45" s="8">
        <v>74.582835091019803</v>
      </c>
      <c r="L45" s="12">
        <f t="shared" si="0"/>
        <v>5.1984260175679324</v>
      </c>
      <c r="M45" s="12">
        <f t="shared" si="1"/>
        <v>6.7951131370480509</v>
      </c>
      <c r="N45" s="12">
        <f t="shared" si="2"/>
        <v>86.846500474316713</v>
      </c>
      <c r="O45" s="12">
        <f t="shared" si="3"/>
        <v>1.1981162626490212</v>
      </c>
      <c r="P45" s="12">
        <f t="shared" si="4"/>
        <v>0</v>
      </c>
      <c r="Q45" s="12">
        <f t="shared" si="5"/>
        <v>2.0194589629141026E-3</v>
      </c>
    </row>
    <row r="46" spans="1:17" ht="23.4" x14ac:dyDescent="0.3">
      <c r="A46" s="7">
        <v>17</v>
      </c>
      <c r="B46" s="9"/>
      <c r="C46" s="9"/>
      <c r="D46" s="7">
        <v>69</v>
      </c>
      <c r="E46" s="8">
        <v>0</v>
      </c>
      <c r="F46" s="8">
        <v>6.1790621169087077</v>
      </c>
      <c r="G46" s="8">
        <v>71.239070436293801</v>
      </c>
      <c r="H46" s="8">
        <v>0.59452815533439962</v>
      </c>
      <c r="I46" s="9">
        <v>0</v>
      </c>
      <c r="J46" s="9">
        <v>1.1561684406709897E-3</v>
      </c>
      <c r="K46" s="8">
        <v>77.990841935003431</v>
      </c>
      <c r="L46" s="12">
        <f t="shared" si="0"/>
        <v>0</v>
      </c>
      <c r="M46" s="12">
        <f t="shared" si="1"/>
        <v>7.9228047339946137</v>
      </c>
      <c r="N46" s="12">
        <f t="shared" si="2"/>
        <v>91.342866250454804</v>
      </c>
      <c r="O46" s="12">
        <f t="shared" si="3"/>
        <v>0.76230508683297937</v>
      </c>
      <c r="P46" s="12">
        <f t="shared" si="4"/>
        <v>0</v>
      </c>
      <c r="Q46" s="12">
        <f t="shared" si="5"/>
        <v>1.4824412866763581E-3</v>
      </c>
    </row>
    <row r="47" spans="1:17" ht="23.4" x14ac:dyDescent="0.3">
      <c r="A47" s="7">
        <v>17</v>
      </c>
      <c r="B47" s="9"/>
      <c r="C47" s="9"/>
      <c r="D47" s="7">
        <v>100</v>
      </c>
      <c r="E47" s="8">
        <v>0</v>
      </c>
      <c r="F47" s="8">
        <v>4.4284733490312638</v>
      </c>
      <c r="G47" s="8">
        <v>66.575379520440393</v>
      </c>
      <c r="H47" s="8">
        <v>0.55883634088692169</v>
      </c>
      <c r="I47" s="9">
        <v>0</v>
      </c>
      <c r="J47" s="9">
        <v>3.5902946250136549E-3</v>
      </c>
      <c r="K47" s="8">
        <v>71.543418811117803</v>
      </c>
      <c r="L47" s="12">
        <f t="shared" si="0"/>
        <v>0</v>
      </c>
      <c r="M47" s="12">
        <f t="shared" si="1"/>
        <v>6.1899101589244729</v>
      </c>
      <c r="N47" s="12">
        <f t="shared" si="2"/>
        <v>93.055910140674769</v>
      </c>
      <c r="O47" s="12">
        <f t="shared" si="3"/>
        <v>0.78111495113521034</v>
      </c>
      <c r="P47" s="12">
        <f t="shared" si="4"/>
        <v>0</v>
      </c>
      <c r="Q47" s="12">
        <f t="shared" si="5"/>
        <v>5.018343664135499E-3</v>
      </c>
    </row>
    <row r="48" spans="1:17" s="1" customFormat="1" ht="23.4" x14ac:dyDescent="0.3">
      <c r="A48" s="6">
        <v>17</v>
      </c>
      <c r="B48" s="11"/>
      <c r="C48" s="11"/>
      <c r="D48" s="6">
        <v>200</v>
      </c>
      <c r="E48" s="10">
        <v>0</v>
      </c>
      <c r="F48" s="10">
        <v>2.2290828233823992</v>
      </c>
      <c r="G48" s="10">
        <v>95.295827084665234</v>
      </c>
      <c r="H48" s="10">
        <v>0.73966959919057318</v>
      </c>
      <c r="I48" s="11">
        <v>0</v>
      </c>
      <c r="J48" s="11">
        <v>4.9864678743747181E-3</v>
      </c>
      <c r="K48" s="10">
        <v>98.250550984329038</v>
      </c>
      <c r="L48" s="13">
        <f t="shared" si="0"/>
        <v>0</v>
      </c>
      <c r="M48" s="13">
        <f t="shared" si="1"/>
        <v>2.2687738654391238</v>
      </c>
      <c r="N48" s="13">
        <f t="shared" si="2"/>
        <v>96.992664295455114</v>
      </c>
      <c r="O48" s="13">
        <f t="shared" si="3"/>
        <v>0.75284015385170766</v>
      </c>
      <c r="P48" s="13">
        <f t="shared" si="4"/>
        <v>0</v>
      </c>
      <c r="Q48" s="13">
        <f t="shared" si="5"/>
        <v>5.0752569063659088E-3</v>
      </c>
    </row>
    <row r="49" spans="1:17" ht="23.4" x14ac:dyDescent="0.3">
      <c r="A49" s="7">
        <v>19</v>
      </c>
      <c r="B49" s="9">
        <v>-18.505307999999999</v>
      </c>
      <c r="C49" s="9">
        <v>45.050538000000003</v>
      </c>
      <c r="D49" s="7">
        <v>20</v>
      </c>
      <c r="E49" s="8">
        <v>0</v>
      </c>
      <c r="F49" s="8">
        <v>8.6215289340343624</v>
      </c>
      <c r="G49" s="8">
        <v>247.68080580535684</v>
      </c>
      <c r="H49" s="8">
        <v>0.31510458223994153</v>
      </c>
      <c r="I49" s="9">
        <v>0</v>
      </c>
      <c r="J49" s="9">
        <v>2.7908162076205612E-3</v>
      </c>
      <c r="K49" s="8">
        <v>256.60439610688167</v>
      </c>
      <c r="L49" s="12">
        <f t="shared" si="0"/>
        <v>0</v>
      </c>
      <c r="M49" s="12">
        <f t="shared" si="1"/>
        <v>3.3598523894513859</v>
      </c>
      <c r="N49" s="12">
        <f t="shared" si="2"/>
        <v>96.522432804382689</v>
      </c>
      <c r="O49" s="12">
        <f t="shared" si="3"/>
        <v>0.12279781134719656</v>
      </c>
      <c r="P49" s="12">
        <f t="shared" si="4"/>
        <v>0</v>
      </c>
      <c r="Q49" s="12">
        <f t="shared" si="5"/>
        <v>1.0875948541653672E-3</v>
      </c>
    </row>
    <row r="50" spans="1:17" ht="23.4" x14ac:dyDescent="0.3">
      <c r="A50" s="7">
        <v>19</v>
      </c>
      <c r="B50" s="9"/>
      <c r="C50" s="9"/>
      <c r="D50" s="7">
        <v>29</v>
      </c>
      <c r="E50" s="8">
        <v>0</v>
      </c>
      <c r="F50" s="8">
        <v>6.1874383895385288</v>
      </c>
      <c r="G50" s="8">
        <v>209.04209270316741</v>
      </c>
      <c r="H50" s="8">
        <v>0.29819184181464226</v>
      </c>
      <c r="I50" s="9">
        <v>0</v>
      </c>
      <c r="J50" s="9">
        <v>2.9155585765658159E-3</v>
      </c>
      <c r="K50" s="8">
        <v>215.51783396120473</v>
      </c>
      <c r="L50" s="12">
        <f t="shared" si="0"/>
        <v>0</v>
      </c>
      <c r="M50" s="12">
        <f t="shared" si="1"/>
        <v>2.8709635188020344</v>
      </c>
      <c r="N50" s="12">
        <f t="shared" si="2"/>
        <v>96.995264318031786</v>
      </c>
      <c r="O50" s="12">
        <f t="shared" si="3"/>
        <v>0.13836063416836292</v>
      </c>
      <c r="P50" s="12">
        <f t="shared" si="4"/>
        <v>0</v>
      </c>
      <c r="Q50" s="12">
        <f t="shared" si="5"/>
        <v>1.3528154598522202E-3</v>
      </c>
    </row>
    <row r="51" spans="1:17" ht="23.4" x14ac:dyDescent="0.3">
      <c r="A51" s="7">
        <v>19</v>
      </c>
      <c r="B51" s="9"/>
      <c r="C51" s="9"/>
      <c r="D51" s="7">
        <v>39</v>
      </c>
      <c r="E51" s="8">
        <v>5.5115067450304949</v>
      </c>
      <c r="F51" s="8">
        <v>5.6853399937167017</v>
      </c>
      <c r="G51" s="8">
        <v>116.68590319964795</v>
      </c>
      <c r="H51" s="8">
        <v>0.24210275924419422</v>
      </c>
      <c r="I51" s="9">
        <v>0</v>
      </c>
      <c r="J51" s="9">
        <v>2.5976096509854026E-3</v>
      </c>
      <c r="K51" s="8">
        <v>128.11666967722149</v>
      </c>
      <c r="L51" s="12">
        <f t="shared" si="0"/>
        <v>4.3019435011199114</v>
      </c>
      <c r="M51" s="12">
        <f t="shared" si="1"/>
        <v>4.4376270535601705</v>
      </c>
      <c r="N51" s="12">
        <f t="shared" si="2"/>
        <v>91.077846070794422</v>
      </c>
      <c r="O51" s="12">
        <f t="shared" si="3"/>
        <v>0.18897053744383965</v>
      </c>
      <c r="P51" s="12">
        <f t="shared" si="4"/>
        <v>0</v>
      </c>
      <c r="Q51" s="12">
        <f t="shared" si="5"/>
        <v>2.0275344789478589E-3</v>
      </c>
    </row>
    <row r="52" spans="1:17" ht="23.4" x14ac:dyDescent="0.3">
      <c r="A52" s="7">
        <v>19</v>
      </c>
      <c r="B52" s="9"/>
      <c r="C52" s="9"/>
      <c r="D52" s="7">
        <v>50</v>
      </c>
      <c r="E52" s="8">
        <v>0</v>
      </c>
      <c r="F52" s="8">
        <v>4.9573803080687355</v>
      </c>
      <c r="G52" s="8">
        <v>104.08321913305382</v>
      </c>
      <c r="H52" s="8">
        <v>0.33048682407658275</v>
      </c>
      <c r="I52" s="9">
        <v>0</v>
      </c>
      <c r="J52" s="9">
        <v>2.6401317280381827E-3</v>
      </c>
      <c r="K52" s="8">
        <v>109.36496300195695</v>
      </c>
      <c r="L52" s="12">
        <f t="shared" si="0"/>
        <v>0</v>
      </c>
      <c r="M52" s="12">
        <f t="shared" si="1"/>
        <v>4.532877963832008</v>
      </c>
      <c r="N52" s="12">
        <f t="shared" si="2"/>
        <v>95.170533849301776</v>
      </c>
      <c r="O52" s="12">
        <f t="shared" si="3"/>
        <v>0.30218711276907678</v>
      </c>
      <c r="P52" s="12">
        <f t="shared" si="4"/>
        <v>0</v>
      </c>
      <c r="Q52" s="12">
        <f t="shared" si="5"/>
        <v>2.4140562530898862E-3</v>
      </c>
    </row>
    <row r="53" spans="1:17" ht="23.4" x14ac:dyDescent="0.3">
      <c r="A53" s="7">
        <v>19</v>
      </c>
      <c r="B53" s="9"/>
      <c r="C53" s="9"/>
      <c r="D53" s="7">
        <v>100</v>
      </c>
      <c r="E53" s="8">
        <v>0.68301435366567109</v>
      </c>
      <c r="F53" s="8">
        <v>4.6518897530920063</v>
      </c>
      <c r="G53" s="8">
        <v>69.521388788921271</v>
      </c>
      <c r="H53" s="8">
        <v>0.54186911469756172</v>
      </c>
      <c r="I53" s="9">
        <v>0</v>
      </c>
      <c r="J53" s="9">
        <v>6.4002273889122961E-3</v>
      </c>
      <c r="K53" s="8">
        <v>75.403801640599681</v>
      </c>
      <c r="L53" s="12">
        <f t="shared" si="0"/>
        <v>0.90580890990238283</v>
      </c>
      <c r="M53" s="12">
        <f t="shared" si="1"/>
        <v>6.1693040030852879</v>
      </c>
      <c r="N53" s="12">
        <f t="shared" si="2"/>
        <v>92.198784777833879</v>
      </c>
      <c r="O53" s="12">
        <f t="shared" si="3"/>
        <v>0.71862307059834374</v>
      </c>
      <c r="P53" s="12">
        <f t="shared" si="4"/>
        <v>0</v>
      </c>
      <c r="Q53" s="12">
        <f t="shared" si="5"/>
        <v>8.4879372785711393E-3</v>
      </c>
    </row>
    <row r="54" spans="1:17" ht="23.4" x14ac:dyDescent="0.3">
      <c r="A54" s="7">
        <v>21</v>
      </c>
      <c r="B54" s="9">
        <v>-19.6724</v>
      </c>
      <c r="C54" s="9">
        <v>46.543999999999997</v>
      </c>
      <c r="D54" s="7">
        <v>18</v>
      </c>
      <c r="E54" s="8">
        <v>302.19878432093287</v>
      </c>
      <c r="F54" s="8">
        <v>36.10493714702131</v>
      </c>
      <c r="G54" s="8">
        <v>405.71694400885406</v>
      </c>
      <c r="H54" s="8">
        <v>0.58643064536271716</v>
      </c>
      <c r="I54" s="9">
        <v>0</v>
      </c>
      <c r="J54" s="9">
        <v>1.4145987606509886E-2</v>
      </c>
      <c r="K54" s="8">
        <v>744.58204031580556</v>
      </c>
      <c r="L54" s="12">
        <f t="shared" si="0"/>
        <v>40.586364961577488</v>
      </c>
      <c r="M54" s="12">
        <f t="shared" si="1"/>
        <v>4.8490206843705002</v>
      </c>
      <c r="N54" s="12">
        <f t="shared" si="2"/>
        <v>54.489219728799</v>
      </c>
      <c r="O54" s="12">
        <f t="shared" si="3"/>
        <v>7.875970861639231E-2</v>
      </c>
      <c r="P54" s="12">
        <f t="shared" si="4"/>
        <v>0</v>
      </c>
      <c r="Q54" s="12">
        <f t="shared" si="5"/>
        <v>1.899856139494049E-3</v>
      </c>
    </row>
    <row r="55" spans="1:17" ht="23.4" x14ac:dyDescent="0.3">
      <c r="A55" s="7">
        <v>21</v>
      </c>
      <c r="B55" s="9"/>
      <c r="C55" s="9"/>
      <c r="D55" s="7">
        <v>100</v>
      </c>
      <c r="E55" s="8">
        <v>97.516130728997638</v>
      </c>
      <c r="F55" s="8">
        <v>7.8158891786146309</v>
      </c>
      <c r="G55" s="8">
        <v>69.610719780718284</v>
      </c>
      <c r="H55" s="8">
        <v>0.68413086666722134</v>
      </c>
      <c r="I55" s="9">
        <v>0</v>
      </c>
      <c r="J55" s="9">
        <v>3.237725167988858E-3</v>
      </c>
      <c r="K55" s="8">
        <v>175.60355873797613</v>
      </c>
      <c r="L55" s="12">
        <f t="shared" si="0"/>
        <v>55.531978639740821</v>
      </c>
      <c r="M55" s="12">
        <f t="shared" si="1"/>
        <v>4.4508717447332469</v>
      </c>
      <c r="N55" s="12">
        <f t="shared" si="2"/>
        <v>39.640836598640199</v>
      </c>
      <c r="O55" s="12">
        <f t="shared" si="3"/>
        <v>0.38958827006919355</v>
      </c>
      <c r="P55" s="12">
        <f t="shared" si="4"/>
        <v>0</v>
      </c>
      <c r="Q55" s="12">
        <f t="shared" si="5"/>
        <v>1.8437696771396157E-3</v>
      </c>
    </row>
    <row r="56" spans="1:17" ht="23.4" x14ac:dyDescent="0.3">
      <c r="A56" s="7">
        <v>21</v>
      </c>
      <c r="B56" s="9"/>
      <c r="C56" s="9"/>
      <c r="D56" s="7">
        <v>200</v>
      </c>
      <c r="E56" s="8">
        <v>75.37063077394123</v>
      </c>
      <c r="F56" s="8">
        <v>4.6583209709462219</v>
      </c>
      <c r="G56" s="8">
        <v>48.203770841028643</v>
      </c>
      <c r="H56" s="8">
        <v>0.57044199655125716</v>
      </c>
      <c r="I56" s="9">
        <v>0</v>
      </c>
      <c r="J56" s="9">
        <v>9.8580537652596355E-3</v>
      </c>
      <c r="K56" s="8">
        <v>128.81181824442041</v>
      </c>
      <c r="L56" s="12">
        <f t="shared" si="0"/>
        <v>58.512201598556331</v>
      </c>
      <c r="M56" s="12">
        <f t="shared" si="1"/>
        <v>3.6163770020752746</v>
      </c>
      <c r="N56" s="12">
        <f t="shared" si="2"/>
        <v>37.421854219588759</v>
      </c>
      <c r="O56" s="12">
        <f t="shared" si="3"/>
        <v>0.44284911456559334</v>
      </c>
      <c r="P56" s="12">
        <f t="shared" si="4"/>
        <v>0</v>
      </c>
      <c r="Q56" s="12">
        <f t="shared" si="5"/>
        <v>7.6530662322877707E-3</v>
      </c>
    </row>
    <row r="57" spans="1:17" ht="23.4" x14ac:dyDescent="0.3">
      <c r="A57" s="7">
        <v>21</v>
      </c>
      <c r="B57" s="9"/>
      <c r="C57" s="9"/>
      <c r="D57" s="7">
        <v>300</v>
      </c>
      <c r="E57" s="8">
        <v>117.80401932830482</v>
      </c>
      <c r="F57" s="8">
        <v>45.024127822234384</v>
      </c>
      <c r="G57" s="8">
        <v>520.75014103296405</v>
      </c>
      <c r="H57" s="8">
        <v>0.60255819116483855</v>
      </c>
      <c r="I57" s="9">
        <v>0</v>
      </c>
      <c r="J57" s="9">
        <v>1.126126061257956E-2</v>
      </c>
      <c r="K57" s="8">
        <v>684.19210763528065</v>
      </c>
      <c r="L57" s="12">
        <f t="shared" si="0"/>
        <v>17.217974018358905</v>
      </c>
      <c r="M57" s="12">
        <f t="shared" si="1"/>
        <v>6.5806265988433772</v>
      </c>
      <c r="N57" s="12">
        <f t="shared" si="2"/>
        <v>76.111684893997349</v>
      </c>
      <c r="O57" s="12">
        <f t="shared" si="3"/>
        <v>8.806856794174564E-2</v>
      </c>
      <c r="P57" s="12">
        <f t="shared" si="4"/>
        <v>0</v>
      </c>
      <c r="Q57" s="12">
        <f t="shared" si="5"/>
        <v>1.645920858616883E-3</v>
      </c>
    </row>
    <row r="58" spans="1:17" ht="23.4" x14ac:dyDescent="0.3">
      <c r="A58" s="7">
        <v>21</v>
      </c>
      <c r="B58" s="9"/>
      <c r="C58" s="9"/>
      <c r="D58" s="7">
        <v>400</v>
      </c>
      <c r="E58" s="8">
        <v>85.156732874474869</v>
      </c>
      <c r="F58" s="8">
        <v>19.085240735932715</v>
      </c>
      <c r="G58" s="8">
        <v>263.44560768835811</v>
      </c>
      <c r="H58" s="8">
        <v>0.60450435898421706</v>
      </c>
      <c r="I58" s="9">
        <v>0</v>
      </c>
      <c r="J58" s="9">
        <v>4.8638638679425923E-3</v>
      </c>
      <c r="K58" s="8">
        <v>368.29694952161788</v>
      </c>
      <c r="L58" s="12">
        <f t="shared" si="0"/>
        <v>23.121758946167009</v>
      </c>
      <c r="M58" s="12">
        <f t="shared" si="1"/>
        <v>5.182025200241978</v>
      </c>
      <c r="N58" s="12">
        <f t="shared" si="2"/>
        <v>71.530760173427581</v>
      </c>
      <c r="O58" s="12">
        <f t="shared" si="3"/>
        <v>0.16413504368401904</v>
      </c>
      <c r="P58" s="12">
        <f t="shared" si="4"/>
        <v>0</v>
      </c>
      <c r="Q58" s="12">
        <f t="shared" si="5"/>
        <v>1.3206364794115947E-3</v>
      </c>
    </row>
    <row r="59" spans="1:17" ht="23.4" x14ac:dyDescent="0.3">
      <c r="A59" s="7">
        <v>21</v>
      </c>
      <c r="B59" s="9"/>
      <c r="C59" s="9"/>
      <c r="D59" s="7">
        <v>499</v>
      </c>
      <c r="E59" s="8">
        <v>64.460772928667922</v>
      </c>
      <c r="F59" s="8">
        <v>8.7478559855548745</v>
      </c>
      <c r="G59" s="8">
        <v>156.66900536825918</v>
      </c>
      <c r="H59" s="8">
        <v>0.47975464985349631</v>
      </c>
      <c r="I59" s="9">
        <v>0</v>
      </c>
      <c r="J59" s="9">
        <v>6.369794912448077E-3</v>
      </c>
      <c r="K59" s="8">
        <v>230.3637587272479</v>
      </c>
      <c r="L59" s="12">
        <f t="shared" si="0"/>
        <v>27.982167544413908</v>
      </c>
      <c r="M59" s="12">
        <f t="shared" si="1"/>
        <v>3.7974098156265934</v>
      </c>
      <c r="N59" s="12">
        <f t="shared" si="2"/>
        <v>68.009397933880848</v>
      </c>
      <c r="O59" s="12">
        <f t="shared" si="3"/>
        <v>0.20825960320500272</v>
      </c>
      <c r="P59" s="12">
        <f t="shared" si="4"/>
        <v>0</v>
      </c>
      <c r="Q59" s="12">
        <f t="shared" si="5"/>
        <v>2.7651028736642349E-3</v>
      </c>
    </row>
    <row r="60" spans="1:17" ht="23.4" x14ac:dyDescent="0.3">
      <c r="A60" s="7">
        <v>21</v>
      </c>
      <c r="B60" s="9"/>
      <c r="C60" s="9"/>
      <c r="D60" s="7">
        <v>600</v>
      </c>
      <c r="E60" s="8">
        <v>89.946228318435885</v>
      </c>
      <c r="F60" s="8">
        <v>6.6420087673743025</v>
      </c>
      <c r="G60" s="8">
        <v>181.23954767608129</v>
      </c>
      <c r="H60" s="8">
        <v>0.6749152552403983</v>
      </c>
      <c r="I60" s="9">
        <v>0</v>
      </c>
      <c r="J60" s="9">
        <v>8.9727560620179638E-3</v>
      </c>
      <c r="K60" s="8">
        <v>278.51167277319388</v>
      </c>
      <c r="L60" s="12">
        <f t="shared" si="0"/>
        <v>32.295317256481255</v>
      </c>
      <c r="M60" s="12">
        <f t="shared" si="1"/>
        <v>2.3848224030391809</v>
      </c>
      <c r="N60" s="12">
        <f t="shared" si="2"/>
        <v>65.074309407374031</v>
      </c>
      <c r="O60" s="12">
        <f t="shared" si="3"/>
        <v>0.24232925267373476</v>
      </c>
      <c r="P60" s="12">
        <f t="shared" si="4"/>
        <v>0</v>
      </c>
      <c r="Q60" s="12">
        <f t="shared" si="5"/>
        <v>3.221680431801841E-3</v>
      </c>
    </row>
    <row r="61" spans="1:17" ht="23.4" x14ac:dyDescent="0.3">
      <c r="A61" s="7">
        <v>21</v>
      </c>
      <c r="B61" s="9"/>
      <c r="C61" s="9"/>
      <c r="D61" s="7">
        <v>700</v>
      </c>
      <c r="E61" s="8">
        <v>73.79204522645658</v>
      </c>
      <c r="F61" s="8">
        <v>2.0222759174604228</v>
      </c>
      <c r="G61" s="8">
        <v>128.40354420085919</v>
      </c>
      <c r="H61" s="8">
        <v>0.81551566126806507</v>
      </c>
      <c r="I61" s="9">
        <v>8.3986197070773268E-3</v>
      </c>
      <c r="J61" s="9">
        <v>1.1236722573938785E-2</v>
      </c>
      <c r="K61" s="8">
        <v>205.05301634832529</v>
      </c>
      <c r="L61" s="12">
        <f t="shared" si="0"/>
        <v>35.986812845076813</v>
      </c>
      <c r="M61" s="12">
        <f t="shared" si="1"/>
        <v>0.98622100443778182</v>
      </c>
      <c r="N61" s="12">
        <f t="shared" si="2"/>
        <v>62.619680747704287</v>
      </c>
      <c r="O61" s="12">
        <f t="shared" si="3"/>
        <v>0.39770966347685505</v>
      </c>
      <c r="P61" s="12">
        <f t="shared" si="4"/>
        <v>4.0958284138627454E-3</v>
      </c>
      <c r="Q61" s="12">
        <f t="shared" si="5"/>
        <v>5.4799108903869371E-3</v>
      </c>
    </row>
    <row r="62" spans="1:17" ht="23.4" x14ac:dyDescent="0.3">
      <c r="A62" s="7">
        <v>21</v>
      </c>
      <c r="B62" s="9"/>
      <c r="C62" s="9"/>
      <c r="D62" s="7">
        <v>799</v>
      </c>
      <c r="E62" s="8">
        <v>52.359975470996901</v>
      </c>
      <c r="F62" s="8">
        <v>0</v>
      </c>
      <c r="G62" s="8">
        <v>80.659986699413736</v>
      </c>
      <c r="H62" s="8">
        <v>0.78124481123972911</v>
      </c>
      <c r="I62" s="9">
        <v>1.0230905994191193E-2</v>
      </c>
      <c r="J62" s="9">
        <v>1.2580001904041765E-2</v>
      </c>
      <c r="K62" s="8">
        <v>133.29298612366102</v>
      </c>
      <c r="L62" s="12">
        <f t="shared" si="0"/>
        <v>39.281868456619719</v>
      </c>
      <c r="M62" s="12">
        <f t="shared" si="1"/>
        <v>0</v>
      </c>
      <c r="N62" s="12">
        <f t="shared" si="2"/>
        <v>60.513301596066256</v>
      </c>
      <c r="O62" s="12">
        <f t="shared" si="3"/>
        <v>0.58611096799567408</v>
      </c>
      <c r="P62" s="12">
        <f t="shared" si="4"/>
        <v>7.675502133847904E-3</v>
      </c>
      <c r="Q62" s="12">
        <f t="shared" si="5"/>
        <v>9.4378573621051697E-3</v>
      </c>
    </row>
    <row r="63" spans="1:17" ht="23.4" x14ac:dyDescent="0.3">
      <c r="A63" s="7">
        <v>21</v>
      </c>
      <c r="B63" s="9"/>
      <c r="C63" s="9"/>
      <c r="D63" s="7">
        <v>1000</v>
      </c>
      <c r="E63" s="8">
        <v>52.809338791234993</v>
      </c>
      <c r="F63" s="8">
        <v>0</v>
      </c>
      <c r="G63" s="8">
        <v>65.888216887515924</v>
      </c>
      <c r="H63" s="8">
        <v>0.70548742627021632</v>
      </c>
      <c r="I63" s="9">
        <v>1.5751024126478309E-2</v>
      </c>
      <c r="J63" s="9">
        <v>1.0048042257727777E-2</v>
      </c>
      <c r="K63" s="8">
        <v>115.71487693150154</v>
      </c>
      <c r="L63" s="12">
        <f t="shared" si="0"/>
        <v>45.637467015149625</v>
      </c>
      <c r="M63" s="12">
        <f t="shared" si="1"/>
        <v>0</v>
      </c>
      <c r="N63" s="12">
        <f t="shared" si="2"/>
        <v>56.940143423839139</v>
      </c>
      <c r="O63" s="12">
        <f t="shared" si="3"/>
        <v>0.60967737682323775</v>
      </c>
      <c r="P63" s="12">
        <f t="shared" si="4"/>
        <v>1.3611926611478203E-2</v>
      </c>
      <c r="Q63" s="12">
        <f t="shared" si="5"/>
        <v>8.6834489429356652E-3</v>
      </c>
    </row>
    <row r="64" spans="1:17" s="1" customFormat="1" ht="23.4" x14ac:dyDescent="0.3">
      <c r="A64" s="6">
        <v>21</v>
      </c>
      <c r="B64" s="11"/>
      <c r="C64" s="11"/>
      <c r="D64" s="6">
        <v>1250</v>
      </c>
      <c r="E64" s="10">
        <v>44.736724806915483</v>
      </c>
      <c r="F64" s="10">
        <v>0</v>
      </c>
      <c r="G64" s="10">
        <v>52.16140290268973</v>
      </c>
      <c r="H64" s="10">
        <v>0.77848870933953818</v>
      </c>
      <c r="I64" s="11">
        <v>1.8277049199406672E-2</v>
      </c>
      <c r="J64" s="11">
        <v>9.6010640701271101E-3</v>
      </c>
      <c r="K64" s="10">
        <v>97.704494532214284</v>
      </c>
      <c r="L64" s="13">
        <f t="shared" si="0"/>
        <v>45.787785936669756</v>
      </c>
      <c r="M64" s="13">
        <f t="shared" si="1"/>
        <v>0</v>
      </c>
      <c r="N64" s="13">
        <f t="shared" si="2"/>
        <v>53.386902160874008</v>
      </c>
      <c r="O64" s="13">
        <f t="shared" si="3"/>
        <v>0.79677881050074073</v>
      </c>
      <c r="P64" s="13">
        <f t="shared" si="4"/>
        <v>1.8706456941323737E-2</v>
      </c>
      <c r="Q64" s="13">
        <f t="shared" si="5"/>
        <v>9.8266350141768856E-3</v>
      </c>
    </row>
    <row r="65" spans="1:17" ht="23.4" x14ac:dyDescent="0.3">
      <c r="A65" s="7">
        <v>23</v>
      </c>
      <c r="B65" s="9">
        <v>-20.8475623</v>
      </c>
      <c r="C65" s="9">
        <v>48.038925800000001</v>
      </c>
      <c r="D65" s="7">
        <v>9</v>
      </c>
      <c r="E65" s="8">
        <v>0</v>
      </c>
      <c r="F65" s="8">
        <v>22.028856821791361</v>
      </c>
      <c r="G65" s="8">
        <v>530.42612504240344</v>
      </c>
      <c r="H65" s="8">
        <v>2.2334545716938723</v>
      </c>
      <c r="I65" s="9">
        <v>1.4083286812757711E-2</v>
      </c>
      <c r="J65" s="9">
        <v>8.3783147532806058E-3</v>
      </c>
      <c r="K65" s="8">
        <v>554.71089803745463</v>
      </c>
      <c r="L65" s="12">
        <f t="shared" si="0"/>
        <v>0</v>
      </c>
      <c r="M65" s="12">
        <f t="shared" si="1"/>
        <v>3.971232023695332</v>
      </c>
      <c r="N65" s="12">
        <f t="shared" si="2"/>
        <v>95.622084750638621</v>
      </c>
      <c r="O65" s="12">
        <f t="shared" si="3"/>
        <v>0.40263398097923564</v>
      </c>
      <c r="P65" s="12">
        <f t="shared" si="4"/>
        <v>2.5388516545436241E-3</v>
      </c>
      <c r="Q65" s="12">
        <f t="shared" si="5"/>
        <v>1.5103930322845206E-3</v>
      </c>
    </row>
    <row r="66" spans="1:17" ht="23.4" x14ac:dyDescent="0.3">
      <c r="A66" s="7">
        <v>23</v>
      </c>
      <c r="B66" s="9"/>
      <c r="C66" s="9"/>
      <c r="D66" s="7">
        <v>15</v>
      </c>
      <c r="E66" s="8">
        <v>11.323457639008423</v>
      </c>
      <c r="F66" s="8">
        <v>15.038596690921146</v>
      </c>
      <c r="G66" s="8">
        <v>476.25433778586887</v>
      </c>
      <c r="H66" s="8">
        <v>2.8967613824526111</v>
      </c>
      <c r="I66" s="9">
        <v>0</v>
      </c>
      <c r="J66" s="9">
        <v>9.4183356916239074E-3</v>
      </c>
      <c r="K66" s="8">
        <v>505.49380314654661</v>
      </c>
      <c r="L66" s="12">
        <f t="shared" si="0"/>
        <v>2.2400784279695043</v>
      </c>
      <c r="M66" s="12">
        <f t="shared" si="1"/>
        <v>2.9750308702718833</v>
      </c>
      <c r="N66" s="12">
        <f t="shared" si="2"/>
        <v>94.215662946079476</v>
      </c>
      <c r="O66" s="12">
        <f t="shared" si="3"/>
        <v>0.57305576535679448</v>
      </c>
      <c r="P66" s="12">
        <f t="shared" si="4"/>
        <v>0</v>
      </c>
      <c r="Q66" s="12">
        <f t="shared" si="5"/>
        <v>1.8631950842913612E-3</v>
      </c>
    </row>
    <row r="67" spans="1:17" ht="23.4" x14ac:dyDescent="0.3">
      <c r="A67" s="7">
        <v>23</v>
      </c>
      <c r="B67" s="9"/>
      <c r="C67" s="9"/>
      <c r="D67" s="7">
        <v>25</v>
      </c>
      <c r="E67" s="8">
        <v>6.6127633027056838</v>
      </c>
      <c r="F67" s="8">
        <v>38.111152299305587</v>
      </c>
      <c r="G67" s="8">
        <v>328.08228895548626</v>
      </c>
      <c r="H67" s="8">
        <v>4.5291331388538225</v>
      </c>
      <c r="I67" s="9">
        <v>0</v>
      </c>
      <c r="J67" s="9">
        <v>1.4788204992024177E-2</v>
      </c>
      <c r="K67" s="8">
        <v>377.30095477196545</v>
      </c>
      <c r="L67" s="12">
        <f t="shared" ref="L67:L130" si="6">E67*100/$K67</f>
        <v>1.7526495014311134</v>
      </c>
      <c r="M67" s="12">
        <f t="shared" ref="M67:M130" si="7">F67*100/$K67</f>
        <v>10.100995456621451</v>
      </c>
      <c r="N67" s="12">
        <f t="shared" ref="N67:N130" si="8">G67*100/$K67</f>
        <v>86.955064599233225</v>
      </c>
      <c r="O67" s="12">
        <f t="shared" ref="O67:O130" si="9">H67*100/$K67</f>
        <v>1.2004033071135898</v>
      </c>
      <c r="P67" s="12">
        <f t="shared" ref="P67:P130" si="10">I67*100/$K67</f>
        <v>0</v>
      </c>
      <c r="Q67" s="12">
        <f t="shared" ref="Q67:Q130" si="11">J67*100/$K67</f>
        <v>3.9194719241995891E-3</v>
      </c>
    </row>
    <row r="68" spans="1:17" ht="23.4" x14ac:dyDescent="0.3">
      <c r="A68" s="7">
        <v>23</v>
      </c>
      <c r="B68" s="9"/>
      <c r="C68" s="9"/>
      <c r="D68" s="7">
        <v>34</v>
      </c>
      <c r="E68" s="8">
        <v>2.3481846140652847</v>
      </c>
      <c r="F68" s="8">
        <v>41.948435001722814</v>
      </c>
      <c r="G68" s="8">
        <v>167.24381180680726</v>
      </c>
      <c r="H68" s="8">
        <v>0.73123401582454661</v>
      </c>
      <c r="I68" s="9">
        <v>7.3611439464178821E-2</v>
      </c>
      <c r="J68" s="9">
        <v>1.0566115821410142E-2</v>
      </c>
      <c r="K68" s="8">
        <v>212.35584299370549</v>
      </c>
      <c r="L68" s="12">
        <f t="shared" si="6"/>
        <v>1.1057781980290922</v>
      </c>
      <c r="M68" s="12">
        <f t="shared" si="7"/>
        <v>19.753840728068038</v>
      </c>
      <c r="N68" s="12">
        <f t="shared" si="8"/>
        <v>78.756397492563735</v>
      </c>
      <c r="O68" s="12">
        <f t="shared" si="9"/>
        <v>0.34434372302448085</v>
      </c>
      <c r="P68" s="12">
        <f t="shared" si="10"/>
        <v>3.4664193095153381E-2</v>
      </c>
      <c r="Q68" s="12">
        <f t="shared" si="11"/>
        <v>4.9756652194982631E-3</v>
      </c>
    </row>
    <row r="69" spans="1:17" ht="23.4" x14ac:dyDescent="0.3">
      <c r="A69" s="7">
        <v>23</v>
      </c>
      <c r="B69" s="9"/>
      <c r="C69" s="9"/>
      <c r="D69" s="7">
        <v>44</v>
      </c>
      <c r="E69" s="8">
        <v>8.0792995952523974</v>
      </c>
      <c r="F69" s="8">
        <v>29.542128824166841</v>
      </c>
      <c r="G69" s="8">
        <v>143.82938792500329</v>
      </c>
      <c r="H69" s="8">
        <v>0.6288461558869699</v>
      </c>
      <c r="I69" s="9">
        <v>3.6292051615870138E-2</v>
      </c>
      <c r="J69" s="9">
        <v>9.7114267153790724E-3</v>
      </c>
      <c r="K69" s="8">
        <v>182.12566597864074</v>
      </c>
      <c r="L69" s="12">
        <f t="shared" si="6"/>
        <v>4.4361125884365569</v>
      </c>
      <c r="M69" s="12">
        <f t="shared" si="7"/>
        <v>16.220738941666504</v>
      </c>
      <c r="N69" s="12">
        <f t="shared" si="8"/>
        <v>78.972607815677804</v>
      </c>
      <c r="O69" s="12">
        <f t="shared" si="9"/>
        <v>0.34528145855110803</v>
      </c>
      <c r="P69" s="12">
        <f t="shared" si="10"/>
        <v>1.9926928706537377E-2</v>
      </c>
      <c r="Q69" s="12">
        <f t="shared" si="11"/>
        <v>5.3322669614935024E-3</v>
      </c>
    </row>
    <row r="70" spans="1:17" ht="23.4" x14ac:dyDescent="0.3">
      <c r="A70" s="7">
        <v>23</v>
      </c>
      <c r="B70" s="9"/>
      <c r="C70" s="9"/>
      <c r="D70" s="7">
        <v>54</v>
      </c>
      <c r="E70" s="8">
        <v>3.9925011871741725</v>
      </c>
      <c r="F70" s="8">
        <v>24.909088169487923</v>
      </c>
      <c r="G70" s="8">
        <v>109.91451597161259</v>
      </c>
      <c r="H70" s="8">
        <v>0.63236643391907621</v>
      </c>
      <c r="I70" s="9">
        <v>4.0790905666355806E-2</v>
      </c>
      <c r="J70" s="9">
        <v>9.4715513197098887E-3</v>
      </c>
      <c r="K70" s="8">
        <v>139.49873421917985</v>
      </c>
      <c r="L70" s="12">
        <f t="shared" si="6"/>
        <v>2.8620339887107296</v>
      </c>
      <c r="M70" s="12">
        <f t="shared" si="7"/>
        <v>17.85613920363669</v>
      </c>
      <c r="N70" s="12">
        <f t="shared" si="8"/>
        <v>78.792482660749698</v>
      </c>
      <c r="O70" s="12">
        <f t="shared" si="9"/>
        <v>0.4533133848551662</v>
      </c>
      <c r="P70" s="12">
        <f t="shared" si="10"/>
        <v>2.9241057916887834E-2</v>
      </c>
      <c r="Q70" s="12">
        <f t="shared" si="11"/>
        <v>6.7897041308118437E-3</v>
      </c>
    </row>
    <row r="71" spans="1:17" ht="23.4" x14ac:dyDescent="0.3">
      <c r="A71" s="7">
        <v>23</v>
      </c>
      <c r="B71" s="9"/>
      <c r="C71" s="9"/>
      <c r="D71" s="7">
        <v>66</v>
      </c>
      <c r="E71" s="8">
        <v>0.13752218406098127</v>
      </c>
      <c r="F71" s="8">
        <v>33.555501032233323</v>
      </c>
      <c r="G71" s="8">
        <v>102.75594734101637</v>
      </c>
      <c r="H71" s="8">
        <v>0.60567236803514557</v>
      </c>
      <c r="I71" s="9">
        <v>3.2860217801670533E-2</v>
      </c>
      <c r="J71" s="9">
        <v>9.7518136868080928E-3</v>
      </c>
      <c r="K71" s="8">
        <v>137.09725495683432</v>
      </c>
      <c r="L71" s="12">
        <f t="shared" si="6"/>
        <v>0.10030994720082524</v>
      </c>
      <c r="M71" s="12">
        <f t="shared" si="7"/>
        <v>24.475691393528209</v>
      </c>
      <c r="N71" s="12">
        <f t="shared" si="8"/>
        <v>74.951134049598238</v>
      </c>
      <c r="O71" s="12">
        <f t="shared" si="9"/>
        <v>0.44178300158223022</v>
      </c>
      <c r="P71" s="12">
        <f t="shared" si="10"/>
        <v>2.3968545403784139E-2</v>
      </c>
      <c r="Q71" s="12">
        <f t="shared" si="11"/>
        <v>7.1130626866879971E-3</v>
      </c>
    </row>
    <row r="72" spans="1:17" ht="23.4" x14ac:dyDescent="0.3">
      <c r="A72" s="7">
        <v>23</v>
      </c>
      <c r="B72" s="9"/>
      <c r="C72" s="9"/>
      <c r="D72" s="7">
        <v>75</v>
      </c>
      <c r="E72" s="8">
        <v>0</v>
      </c>
      <c r="F72" s="8">
        <v>25.549796168053859</v>
      </c>
      <c r="G72" s="8">
        <v>84.273024647262019</v>
      </c>
      <c r="H72" s="8">
        <v>0.66528643639846163</v>
      </c>
      <c r="I72" s="9">
        <v>3.3058405605830156E-2</v>
      </c>
      <c r="J72" s="9">
        <v>9.6505685220374011E-3</v>
      </c>
      <c r="K72" s="8">
        <v>110.5308162258422</v>
      </c>
      <c r="L72" s="12">
        <f t="shared" si="6"/>
        <v>0</v>
      </c>
      <c r="M72" s="12">
        <f t="shared" si="7"/>
        <v>23.115541023282784</v>
      </c>
      <c r="N72" s="12">
        <f t="shared" si="8"/>
        <v>76.243917782232856</v>
      </c>
      <c r="O72" s="12">
        <f t="shared" si="9"/>
        <v>0.60190131504965505</v>
      </c>
      <c r="P72" s="12">
        <f t="shared" si="10"/>
        <v>2.9908768192106295E-2</v>
      </c>
      <c r="Q72" s="12">
        <f t="shared" si="11"/>
        <v>8.7311112426048387E-3</v>
      </c>
    </row>
    <row r="73" spans="1:17" ht="23.4" x14ac:dyDescent="0.3">
      <c r="A73" s="7">
        <v>23</v>
      </c>
      <c r="B73" s="9"/>
      <c r="C73" s="9"/>
      <c r="D73" s="7">
        <v>84</v>
      </c>
      <c r="E73" s="8">
        <v>0</v>
      </c>
      <c r="F73" s="8">
        <v>22.217578792664426</v>
      </c>
      <c r="G73" s="8">
        <v>96.762196278065289</v>
      </c>
      <c r="H73" s="8">
        <v>0.61709104264795933</v>
      </c>
      <c r="I73" s="9">
        <v>4.0985936480538214E-2</v>
      </c>
      <c r="J73" s="9">
        <v>9.3435888534722095E-3</v>
      </c>
      <c r="K73" s="8">
        <v>119.64719563871168</v>
      </c>
      <c r="L73" s="12">
        <f t="shared" si="6"/>
        <v>0</v>
      </c>
      <c r="M73" s="12">
        <f t="shared" si="7"/>
        <v>18.569243243905969</v>
      </c>
      <c r="N73" s="12">
        <f t="shared" si="8"/>
        <v>80.872932927111606</v>
      </c>
      <c r="O73" s="12">
        <f t="shared" si="9"/>
        <v>0.51575888540784187</v>
      </c>
      <c r="P73" s="12">
        <f t="shared" si="10"/>
        <v>3.4255659952365215E-2</v>
      </c>
      <c r="Q73" s="12">
        <f t="shared" si="11"/>
        <v>7.8092836222306778E-3</v>
      </c>
    </row>
    <row r="74" spans="1:17" ht="23.4" x14ac:dyDescent="0.3">
      <c r="A74" s="7">
        <v>23</v>
      </c>
      <c r="B74" s="9"/>
      <c r="C74" s="9"/>
      <c r="D74" s="7">
        <v>100</v>
      </c>
      <c r="E74" s="8">
        <v>0</v>
      </c>
      <c r="F74" s="8">
        <v>12.563847802084407</v>
      </c>
      <c r="G74" s="8">
        <v>59.850276232625689</v>
      </c>
      <c r="H74" s="8">
        <v>0.54261919763517052</v>
      </c>
      <c r="I74" s="9">
        <v>1.3198000036244419E-2</v>
      </c>
      <c r="J74" s="9">
        <v>1.0343509774390551E-2</v>
      </c>
      <c r="K74" s="8">
        <v>72.980284742155902</v>
      </c>
      <c r="L74" s="12">
        <f t="shared" si="6"/>
        <v>0</v>
      </c>
      <c r="M74" s="12">
        <f t="shared" si="7"/>
        <v>17.215399811707091</v>
      </c>
      <c r="N74" s="12">
        <f t="shared" si="8"/>
        <v>82.008828061003896</v>
      </c>
      <c r="O74" s="12">
        <f t="shared" si="9"/>
        <v>0.74351477190350712</v>
      </c>
      <c r="P74" s="12">
        <f t="shared" si="10"/>
        <v>1.8084336177741446E-2</v>
      </c>
      <c r="Q74" s="12">
        <f t="shared" si="11"/>
        <v>1.4173019207769392E-2</v>
      </c>
    </row>
    <row r="75" spans="1:17" ht="23.4" x14ac:dyDescent="0.3">
      <c r="A75" s="7">
        <v>23</v>
      </c>
      <c r="B75" s="9"/>
      <c r="C75" s="9"/>
      <c r="D75" s="7">
        <v>150</v>
      </c>
      <c r="E75" s="8">
        <v>0</v>
      </c>
      <c r="F75" s="8">
        <v>8.0078594254043249</v>
      </c>
      <c r="G75" s="8">
        <v>76.73979467756034</v>
      </c>
      <c r="H75" s="8">
        <v>0.43575266840329147</v>
      </c>
      <c r="I75" s="9">
        <v>0</v>
      </c>
      <c r="J75" s="9">
        <v>9.0757326531316958E-3</v>
      </c>
      <c r="K75" s="8">
        <v>85.188380126052081</v>
      </c>
      <c r="L75" s="12">
        <f t="shared" si="6"/>
        <v>0</v>
      </c>
      <c r="M75" s="12">
        <f t="shared" si="7"/>
        <v>9.4001780683647294</v>
      </c>
      <c r="N75" s="12">
        <f t="shared" si="8"/>
        <v>90.08246730834594</v>
      </c>
      <c r="O75" s="12">
        <f t="shared" si="9"/>
        <v>0.51151655631732196</v>
      </c>
      <c r="P75" s="12">
        <f t="shared" si="10"/>
        <v>0</v>
      </c>
      <c r="Q75" s="12">
        <f t="shared" si="11"/>
        <v>1.0653721363996426E-2</v>
      </c>
    </row>
    <row r="76" spans="1:17" s="1" customFormat="1" ht="23.4" x14ac:dyDescent="0.3">
      <c r="A76" s="6">
        <v>23</v>
      </c>
      <c r="B76" s="11"/>
      <c r="C76" s="11"/>
      <c r="D76" s="6">
        <v>200</v>
      </c>
      <c r="E76" s="10">
        <v>1.8022437103041995</v>
      </c>
      <c r="F76" s="10">
        <v>5.176748935098348</v>
      </c>
      <c r="G76" s="10">
        <v>50.758577713822959</v>
      </c>
      <c r="H76" s="10">
        <v>0.4406697774549338</v>
      </c>
      <c r="I76" s="11">
        <v>0</v>
      </c>
      <c r="J76" s="11">
        <v>7.7205219913246761E-3</v>
      </c>
      <c r="K76" s="10">
        <v>58.174067277586467</v>
      </c>
      <c r="L76" s="13">
        <f t="shared" si="6"/>
        <v>3.0980190910573913</v>
      </c>
      <c r="M76" s="13">
        <f t="shared" si="7"/>
        <v>8.8987227081728655</v>
      </c>
      <c r="N76" s="13">
        <f t="shared" si="8"/>
        <v>87.252929164503215</v>
      </c>
      <c r="O76" s="13">
        <f t="shared" si="9"/>
        <v>0.75750209341941066</v>
      </c>
      <c r="P76" s="13">
        <f t="shared" si="10"/>
        <v>0</v>
      </c>
      <c r="Q76" s="13">
        <f t="shared" si="11"/>
        <v>1.3271415172820947E-2</v>
      </c>
    </row>
    <row r="77" spans="1:17" s="1" customFormat="1" ht="27" x14ac:dyDescent="0.3">
      <c r="A77" s="6" t="s">
        <v>0</v>
      </c>
      <c r="B77" s="11" t="s">
        <v>19</v>
      </c>
      <c r="C77" s="11" t="s">
        <v>24</v>
      </c>
      <c r="D77" s="6" t="s">
        <v>1</v>
      </c>
      <c r="E77" s="6" t="s">
        <v>26</v>
      </c>
      <c r="F77" s="6" t="s">
        <v>25</v>
      </c>
      <c r="G77" s="6" t="s">
        <v>21</v>
      </c>
      <c r="H77" s="6" t="s">
        <v>22</v>
      </c>
      <c r="I77" s="6" t="s">
        <v>27</v>
      </c>
      <c r="J77" s="6" t="s">
        <v>28</v>
      </c>
      <c r="K77" s="6" t="s">
        <v>23</v>
      </c>
      <c r="L77" s="13" t="e">
        <f t="shared" si="6"/>
        <v>#VALUE!</v>
      </c>
      <c r="M77" s="13" t="e">
        <f t="shared" si="7"/>
        <v>#VALUE!</v>
      </c>
      <c r="N77" s="13" t="e">
        <f t="shared" si="8"/>
        <v>#VALUE!</v>
      </c>
      <c r="O77" s="13" t="e">
        <f t="shared" si="9"/>
        <v>#VALUE!</v>
      </c>
      <c r="P77" s="13" t="e">
        <f t="shared" si="10"/>
        <v>#VALUE!</v>
      </c>
      <c r="Q77" s="13" t="e">
        <f t="shared" si="11"/>
        <v>#VALUE!</v>
      </c>
    </row>
    <row r="78" spans="1:17" ht="23.4" x14ac:dyDescent="0.3">
      <c r="A78" s="7">
        <v>25</v>
      </c>
      <c r="B78" s="9">
        <v>-22.0172256</v>
      </c>
      <c r="C78" s="9">
        <v>49.5291651</v>
      </c>
      <c r="D78" s="7">
        <v>20</v>
      </c>
      <c r="E78" s="8">
        <v>2.4325426017013223</v>
      </c>
      <c r="F78" s="8">
        <v>35.52751569096489</v>
      </c>
      <c r="G78" s="8">
        <v>380.29938869209059</v>
      </c>
      <c r="H78" s="8">
        <v>0.55154701773084092</v>
      </c>
      <c r="I78" s="9">
        <v>3.0865982048521625E-4</v>
      </c>
      <c r="J78" s="9">
        <v>1.4480848792515077E-2</v>
      </c>
      <c r="K78" s="8">
        <v>418.82578351110061</v>
      </c>
      <c r="L78" s="12">
        <f t="shared" si="6"/>
        <v>0.58080058522396338</v>
      </c>
      <c r="M78" s="12">
        <f t="shared" si="7"/>
        <v>8.4826476997501441</v>
      </c>
      <c r="N78" s="12">
        <f t="shared" si="8"/>
        <v>90.80133164294817</v>
      </c>
      <c r="O78" s="12">
        <f t="shared" si="9"/>
        <v>0.1316888881833185</v>
      </c>
      <c r="P78" s="12">
        <f t="shared" si="10"/>
        <v>7.3696470617844737E-5</v>
      </c>
      <c r="Q78" s="12">
        <f t="shared" si="11"/>
        <v>3.4574874237968864E-3</v>
      </c>
    </row>
    <row r="79" spans="1:17" ht="23.4" x14ac:dyDescent="0.3">
      <c r="A79" s="7">
        <v>25</v>
      </c>
      <c r="B79" s="9"/>
      <c r="C79" s="9"/>
      <c r="D79" s="7">
        <v>30</v>
      </c>
      <c r="E79" s="8">
        <v>0</v>
      </c>
      <c r="F79" s="8">
        <v>35.667572991433488</v>
      </c>
      <c r="G79" s="8">
        <v>346.53257382995332</v>
      </c>
      <c r="H79" s="8">
        <v>0.6320102408621705</v>
      </c>
      <c r="I79" s="9">
        <v>0</v>
      </c>
      <c r="J79" s="9">
        <v>1.1563356854117928E-2</v>
      </c>
      <c r="K79" s="8">
        <v>382.82918971437181</v>
      </c>
      <c r="L79" s="12">
        <f t="shared" si="6"/>
        <v>0</v>
      </c>
      <c r="M79" s="12">
        <f t="shared" si="7"/>
        <v>9.31683736499952</v>
      </c>
      <c r="N79" s="12">
        <f t="shared" si="8"/>
        <v>90.518848389930938</v>
      </c>
      <c r="O79" s="12">
        <f t="shared" si="9"/>
        <v>0.16508935521184062</v>
      </c>
      <c r="P79" s="12">
        <f t="shared" si="10"/>
        <v>0</v>
      </c>
      <c r="Q79" s="12">
        <f t="shared" si="11"/>
        <v>3.0205003079167834E-3</v>
      </c>
    </row>
    <row r="80" spans="1:17" ht="23.4" x14ac:dyDescent="0.3">
      <c r="A80" s="7">
        <v>25</v>
      </c>
      <c r="B80" s="9"/>
      <c r="C80" s="9"/>
      <c r="D80" s="7">
        <v>50</v>
      </c>
      <c r="E80" s="8">
        <v>0.31543782919664576</v>
      </c>
      <c r="F80" s="8">
        <v>30.169734389714559</v>
      </c>
      <c r="G80" s="8">
        <v>81.827775288550683</v>
      </c>
      <c r="H80" s="8">
        <v>0.52849457233226094</v>
      </c>
      <c r="I80" s="9">
        <v>0</v>
      </c>
      <c r="J80" s="9">
        <v>2.1991626088676492E-3</v>
      </c>
      <c r="K80" s="8">
        <v>112.82425056806942</v>
      </c>
      <c r="L80" s="12">
        <f t="shared" si="6"/>
        <v>0.27958335872688556</v>
      </c>
      <c r="M80" s="12">
        <f t="shared" si="7"/>
        <v>26.74046956909541</v>
      </c>
      <c r="N80" s="12">
        <f t="shared" si="8"/>
        <v>72.526761646142859</v>
      </c>
      <c r="O80" s="12">
        <f t="shared" si="9"/>
        <v>0.46842285206530859</v>
      </c>
      <c r="P80" s="12">
        <f t="shared" si="10"/>
        <v>0</v>
      </c>
      <c r="Q80" s="12">
        <f t="shared" si="11"/>
        <v>1.9491931901119473E-3</v>
      </c>
    </row>
    <row r="81" spans="1:17" ht="23.4" x14ac:dyDescent="0.3">
      <c r="A81" s="7">
        <v>25</v>
      </c>
      <c r="B81" s="9"/>
      <c r="C81" s="9"/>
      <c r="D81" s="7">
        <v>70</v>
      </c>
      <c r="E81" s="8">
        <v>1.8828655450138252</v>
      </c>
      <c r="F81" s="8">
        <v>32.074729883975643</v>
      </c>
      <c r="G81" s="8">
        <v>71.584257206045521</v>
      </c>
      <c r="H81" s="8">
        <v>0.52584059317746801</v>
      </c>
      <c r="I81" s="9">
        <v>0</v>
      </c>
      <c r="J81" s="9">
        <v>1.9708151907761491E-3</v>
      </c>
      <c r="K81" s="8">
        <v>106.05150841676145</v>
      </c>
      <c r="L81" s="12">
        <f t="shared" si="6"/>
        <v>1.7754255202241311</v>
      </c>
      <c r="M81" s="12">
        <f t="shared" si="7"/>
        <v>30.244482481030161</v>
      </c>
      <c r="N81" s="12">
        <f t="shared" si="8"/>
        <v>67.499518181989032</v>
      </c>
      <c r="O81" s="12">
        <f t="shared" si="9"/>
        <v>0.4958350909173479</v>
      </c>
      <c r="P81" s="12">
        <f t="shared" si="10"/>
        <v>0</v>
      </c>
      <c r="Q81" s="12">
        <f t="shared" si="11"/>
        <v>1.8583565855859732E-3</v>
      </c>
    </row>
    <row r="82" spans="1:17" ht="23.4" x14ac:dyDescent="0.3">
      <c r="A82" s="7">
        <v>25</v>
      </c>
      <c r="B82" s="9"/>
      <c r="C82" s="9"/>
      <c r="D82" s="7">
        <v>80</v>
      </c>
      <c r="E82" s="8">
        <v>0</v>
      </c>
      <c r="F82" s="8">
        <v>29.613408568595354</v>
      </c>
      <c r="G82" s="8">
        <v>85.162354790106548</v>
      </c>
      <c r="H82" s="8">
        <v>0.52584059317746801</v>
      </c>
      <c r="I82" s="9">
        <v>0</v>
      </c>
      <c r="J82" s="9">
        <v>1.9708151907761491E-3</v>
      </c>
      <c r="K82" s="8">
        <v>115.28541914042837</v>
      </c>
      <c r="L82" s="12">
        <f t="shared" si="6"/>
        <v>0</v>
      </c>
      <c r="M82" s="12">
        <f t="shared" si="7"/>
        <v>25.687037258825825</v>
      </c>
      <c r="N82" s="12">
        <f t="shared" si="8"/>
        <v>73.870881005663747</v>
      </c>
      <c r="O82" s="12">
        <f t="shared" si="9"/>
        <v>0.45612064135963731</v>
      </c>
      <c r="P82" s="12">
        <f t="shared" si="10"/>
        <v>0</v>
      </c>
      <c r="Q82" s="12">
        <f t="shared" si="11"/>
        <v>1.7095094986604616E-3</v>
      </c>
    </row>
    <row r="83" spans="1:17" ht="23.4" x14ac:dyDescent="0.3">
      <c r="A83" s="7">
        <v>25</v>
      </c>
      <c r="B83" s="9"/>
      <c r="C83" s="9"/>
      <c r="D83" s="7">
        <v>101</v>
      </c>
      <c r="E83" s="8">
        <v>0</v>
      </c>
      <c r="F83" s="8">
        <v>21.292365743548284</v>
      </c>
      <c r="G83" s="8">
        <v>54.161283999860352</v>
      </c>
      <c r="H83" s="8">
        <v>0.5899261767414643</v>
      </c>
      <c r="I83" s="9">
        <v>0</v>
      </c>
      <c r="J83" s="9">
        <v>2.1532823029971801E-3</v>
      </c>
      <c r="K83" s="8">
        <v>76.026573361890385</v>
      </c>
      <c r="L83" s="12">
        <f t="shared" si="6"/>
        <v>0</v>
      </c>
      <c r="M83" s="12">
        <f t="shared" si="7"/>
        <v>28.006478264113696</v>
      </c>
      <c r="N83" s="12">
        <f t="shared" si="8"/>
        <v>71.239938359512621</v>
      </c>
      <c r="O83" s="12">
        <f t="shared" si="9"/>
        <v>0.77594734400745047</v>
      </c>
      <c r="P83" s="12">
        <f t="shared" si="10"/>
        <v>0</v>
      </c>
      <c r="Q83" s="12">
        <f t="shared" si="11"/>
        <v>2.8322758843114578E-3</v>
      </c>
    </row>
    <row r="84" spans="1:17" s="1" customFormat="1" ht="23.4" x14ac:dyDescent="0.3">
      <c r="A84" s="6">
        <v>25</v>
      </c>
      <c r="B84" s="11"/>
      <c r="C84" s="11"/>
      <c r="D84" s="6">
        <v>200</v>
      </c>
      <c r="E84" s="10">
        <v>0.34413088903113981</v>
      </c>
      <c r="F84" s="10">
        <v>7.6869360677729395</v>
      </c>
      <c r="G84" s="10">
        <v>49.116905268851809</v>
      </c>
      <c r="H84" s="10">
        <v>0.35780412530849809</v>
      </c>
      <c r="I84" s="11">
        <v>0</v>
      </c>
      <c r="J84" s="11">
        <v>2.7703912219937199E-3</v>
      </c>
      <c r="K84" s="10">
        <v>57.501362050628785</v>
      </c>
      <c r="L84" s="13">
        <f t="shared" si="6"/>
        <v>0.59847432610055307</v>
      </c>
      <c r="M84" s="13">
        <f t="shared" si="7"/>
        <v>13.368267800343142</v>
      </c>
      <c r="N84" s="13">
        <f t="shared" si="8"/>
        <v>85.418681431590031</v>
      </c>
      <c r="O84" s="13">
        <f t="shared" si="9"/>
        <v>0.62225330417992319</v>
      </c>
      <c r="P84" s="13">
        <f t="shared" si="10"/>
        <v>0</v>
      </c>
      <c r="Q84" s="13">
        <f t="shared" si="11"/>
        <v>4.8179575634303175E-3</v>
      </c>
    </row>
    <row r="85" spans="1:17" ht="23.4" x14ac:dyDescent="0.3">
      <c r="A85" s="7">
        <v>26</v>
      </c>
      <c r="B85" s="9">
        <v>-22.604600000000001</v>
      </c>
      <c r="C85" s="9">
        <v>50.277999999999999</v>
      </c>
      <c r="D85" s="7">
        <v>25</v>
      </c>
      <c r="E85" s="8">
        <v>46.880838784140039</v>
      </c>
      <c r="F85" s="8">
        <v>36.127771057430991</v>
      </c>
      <c r="G85" s="8">
        <v>456.74194161562014</v>
      </c>
      <c r="H85" s="8">
        <v>0.49855084465866051</v>
      </c>
      <c r="I85" s="9">
        <v>7.2524901651912594E-3</v>
      </c>
      <c r="J85" s="9">
        <v>8.8385982641576329E-3</v>
      </c>
      <c r="K85" s="8">
        <v>540.26519339027914</v>
      </c>
      <c r="L85" s="12">
        <f t="shared" si="6"/>
        <v>8.6773753626349297</v>
      </c>
      <c r="M85" s="12">
        <f t="shared" si="7"/>
        <v>6.687043973853199</v>
      </c>
      <c r="N85" s="12">
        <f t="shared" si="8"/>
        <v>84.540323382572026</v>
      </c>
      <c r="O85" s="12">
        <f t="shared" si="9"/>
        <v>9.2278912422647061E-2</v>
      </c>
      <c r="P85" s="12">
        <f t="shared" si="10"/>
        <v>1.3423944858783775E-3</v>
      </c>
      <c r="Q85" s="12">
        <f t="shared" si="11"/>
        <v>1.6359740313259025E-3</v>
      </c>
    </row>
    <row r="86" spans="1:17" ht="23.4" x14ac:dyDescent="0.3">
      <c r="A86" s="7">
        <v>26</v>
      </c>
      <c r="B86" s="9"/>
      <c r="C86" s="9"/>
      <c r="D86" s="7">
        <v>50</v>
      </c>
      <c r="E86" s="8">
        <v>72.833126220116341</v>
      </c>
      <c r="F86" s="8">
        <v>80.129814047116099</v>
      </c>
      <c r="G86" s="8">
        <v>135.70674001643374</v>
      </c>
      <c r="H86" s="8">
        <v>0.33092024719643259</v>
      </c>
      <c r="I86" s="9">
        <v>0</v>
      </c>
      <c r="J86" s="9">
        <v>3.512092547439559E-3</v>
      </c>
      <c r="K86" s="8">
        <v>289.00110093195173</v>
      </c>
      <c r="L86" s="12">
        <f t="shared" si="6"/>
        <v>25.20167777397694</v>
      </c>
      <c r="M86" s="12">
        <f t="shared" si="7"/>
        <v>27.726473632355983</v>
      </c>
      <c r="N86" s="12">
        <f t="shared" si="8"/>
        <v>46.957170605515195</v>
      </c>
      <c r="O86" s="12">
        <f t="shared" si="9"/>
        <v>0.11450483964569781</v>
      </c>
      <c r="P86" s="12">
        <f t="shared" si="10"/>
        <v>0</v>
      </c>
      <c r="Q86" s="12">
        <f t="shared" si="11"/>
        <v>1.2152523073836032E-3</v>
      </c>
    </row>
    <row r="87" spans="1:17" ht="23.4" x14ac:dyDescent="0.3">
      <c r="A87" s="7">
        <v>26</v>
      </c>
      <c r="B87" s="9"/>
      <c r="C87" s="9"/>
      <c r="D87" s="7">
        <v>70</v>
      </c>
      <c r="E87" s="8">
        <v>26.826602495655152</v>
      </c>
      <c r="F87" s="8">
        <v>51.333666278202621</v>
      </c>
      <c r="G87" s="8">
        <v>80.342949518264987</v>
      </c>
      <c r="H87" s="8">
        <v>0.13759135446505466</v>
      </c>
      <c r="I87" s="9">
        <v>-1.0537145378085704E-4</v>
      </c>
      <c r="J87" s="9">
        <v>2.548909193466366E-3</v>
      </c>
      <c r="K87" s="8">
        <v>158.64325318432753</v>
      </c>
      <c r="L87" s="12">
        <f t="shared" si="6"/>
        <v>16.910017890571957</v>
      </c>
      <c r="M87" s="12">
        <f t="shared" si="7"/>
        <v>32.357925879493941</v>
      </c>
      <c r="N87" s="12">
        <f t="shared" si="8"/>
        <v>50.643785919414135</v>
      </c>
      <c r="O87" s="12">
        <f t="shared" si="9"/>
        <v>8.6730038437365709E-2</v>
      </c>
      <c r="P87" s="12">
        <f t="shared" si="10"/>
        <v>-6.6420381368772111E-5</v>
      </c>
      <c r="Q87" s="12">
        <f t="shared" si="11"/>
        <v>1.6066924639428501E-3</v>
      </c>
    </row>
    <row r="88" spans="1:17" ht="23.4" x14ac:dyDescent="0.3">
      <c r="A88" s="7">
        <v>26</v>
      </c>
      <c r="B88" s="9"/>
      <c r="C88" s="9"/>
      <c r="D88" s="7">
        <v>100</v>
      </c>
      <c r="E88" s="8">
        <v>12.342242483333768</v>
      </c>
      <c r="F88" s="8">
        <v>18.412950578602945</v>
      </c>
      <c r="G88" s="8">
        <v>54.459473143015934</v>
      </c>
      <c r="H88" s="8">
        <v>0.10425261355619775</v>
      </c>
      <c r="I88" s="9">
        <v>5.2089004392161598E-3</v>
      </c>
      <c r="J88" s="9">
        <v>4.877928700785625E-4</v>
      </c>
      <c r="K88" s="8">
        <v>85.324615511818138</v>
      </c>
      <c r="L88" s="12">
        <f t="shared" si="6"/>
        <v>14.465043187477674</v>
      </c>
      <c r="M88" s="12">
        <f t="shared" si="7"/>
        <v>21.579881102485139</v>
      </c>
      <c r="N88" s="12">
        <f t="shared" si="8"/>
        <v>63.826215701461742</v>
      </c>
      <c r="O88" s="12">
        <f t="shared" si="9"/>
        <v>0.12218351401977068</v>
      </c>
      <c r="P88" s="12">
        <f t="shared" si="10"/>
        <v>6.1048038810027636E-3</v>
      </c>
      <c r="Q88" s="12">
        <f t="shared" si="11"/>
        <v>5.7169067466937399E-4</v>
      </c>
    </row>
    <row r="89" spans="1:17" ht="23.4" x14ac:dyDescent="0.3">
      <c r="A89" s="7">
        <v>26</v>
      </c>
      <c r="B89" s="9"/>
      <c r="C89" s="9"/>
      <c r="D89" s="7">
        <v>200</v>
      </c>
      <c r="E89" s="8">
        <v>3.891883943551802</v>
      </c>
      <c r="F89" s="8">
        <v>7.8404649133460182</v>
      </c>
      <c r="G89" s="8">
        <v>69.660062270742941</v>
      </c>
      <c r="H89" s="8">
        <v>0.52900232081077647</v>
      </c>
      <c r="I89" s="9">
        <v>4.3359817414730011E-3</v>
      </c>
      <c r="J89" s="9">
        <v>5.6349228161225668E-3</v>
      </c>
      <c r="K89" s="8">
        <v>81.931384353009136</v>
      </c>
      <c r="L89" s="12">
        <f t="shared" si="6"/>
        <v>4.7501747642676841</v>
      </c>
      <c r="M89" s="12">
        <f t="shared" si="7"/>
        <v>9.569550148896095</v>
      </c>
      <c r="N89" s="12">
        <f t="shared" si="8"/>
        <v>85.022440205094</v>
      </c>
      <c r="O89" s="12">
        <f t="shared" si="9"/>
        <v>0.64566505861968571</v>
      </c>
      <c r="P89" s="12">
        <f t="shared" si="10"/>
        <v>5.2922110076780993E-3</v>
      </c>
      <c r="Q89" s="12">
        <f t="shared" si="11"/>
        <v>6.8776121148447439E-3</v>
      </c>
    </row>
    <row r="90" spans="1:17" ht="23.4" x14ac:dyDescent="0.3">
      <c r="A90" s="7">
        <v>26</v>
      </c>
      <c r="B90" s="9"/>
      <c r="C90" s="9"/>
      <c r="D90" s="7">
        <v>400</v>
      </c>
      <c r="E90" s="8">
        <v>4.4510154213975266</v>
      </c>
      <c r="F90" s="8">
        <v>0</v>
      </c>
      <c r="G90" s="8">
        <v>15.632294724654468</v>
      </c>
      <c r="H90" s="8">
        <v>0.44418003926420485</v>
      </c>
      <c r="I90" s="9">
        <v>5.3386577488896371E-3</v>
      </c>
      <c r="J90" s="9">
        <v>9.8648262306247694E-3</v>
      </c>
      <c r="K90" s="8">
        <v>19.983708807546169</v>
      </c>
      <c r="L90" s="12">
        <f t="shared" si="6"/>
        <v>22.273219972644679</v>
      </c>
      <c r="M90" s="12">
        <f t="shared" si="7"/>
        <v>0</v>
      </c>
      <c r="N90" s="12">
        <f t="shared" si="8"/>
        <v>78.225192706728507</v>
      </c>
      <c r="O90" s="12">
        <f t="shared" si="9"/>
        <v>2.2227107267319433</v>
      </c>
      <c r="P90" s="12">
        <f t="shared" si="10"/>
        <v>2.6715049745288894E-2</v>
      </c>
      <c r="Q90" s="12">
        <f t="shared" si="11"/>
        <v>4.9364341352390269E-2</v>
      </c>
    </row>
    <row r="91" spans="1:17" ht="23.4" x14ac:dyDescent="0.3">
      <c r="A91" s="7">
        <v>26</v>
      </c>
      <c r="B91" s="9"/>
      <c r="C91" s="9"/>
      <c r="D91" s="7">
        <v>600</v>
      </c>
      <c r="E91" s="8">
        <v>5.4287574753979184</v>
      </c>
      <c r="F91" s="8">
        <v>0</v>
      </c>
      <c r="G91" s="8">
        <v>16.002737550426371</v>
      </c>
      <c r="H91" s="8">
        <v>0.85018019271817491</v>
      </c>
      <c r="I91" s="9">
        <v>4.515884302602695E-3</v>
      </c>
      <c r="J91" s="9">
        <v>1.1451460897325363E-2</v>
      </c>
      <c r="K91" s="8">
        <v>22.297642563742393</v>
      </c>
      <c r="L91" s="12">
        <f t="shared" si="6"/>
        <v>24.346777736160671</v>
      </c>
      <c r="M91" s="12">
        <f t="shared" si="7"/>
        <v>0</v>
      </c>
      <c r="N91" s="12">
        <f t="shared" si="8"/>
        <v>71.768741940674929</v>
      </c>
      <c r="O91" s="12">
        <f t="shared" si="9"/>
        <v>3.812870308095397</v>
      </c>
      <c r="P91" s="12">
        <f t="shared" si="10"/>
        <v>2.0252743265092316E-2</v>
      </c>
      <c r="Q91" s="12">
        <f t="shared" si="11"/>
        <v>5.1357271803909352E-2</v>
      </c>
    </row>
    <row r="92" spans="1:17" ht="23.4" x14ac:dyDescent="0.3">
      <c r="A92" s="7">
        <v>26</v>
      </c>
      <c r="B92" s="9"/>
      <c r="C92" s="9"/>
      <c r="D92" s="7">
        <v>750</v>
      </c>
      <c r="E92" s="8">
        <v>5.8573957464770317</v>
      </c>
      <c r="F92" s="8">
        <v>0</v>
      </c>
      <c r="G92" s="8">
        <v>14.505181391626332</v>
      </c>
      <c r="H92" s="8">
        <v>0.87478306776840553</v>
      </c>
      <c r="I92" s="9">
        <v>1.3052056704674743E-2</v>
      </c>
      <c r="J92" s="9">
        <v>1.3349268922604017E-2</v>
      </c>
      <c r="K92" s="8">
        <v>21.263761531499046</v>
      </c>
      <c r="L92" s="12">
        <f t="shared" si="6"/>
        <v>27.546376203477386</v>
      </c>
      <c r="M92" s="12">
        <f t="shared" si="7"/>
        <v>0</v>
      </c>
      <c r="N92" s="12">
        <f t="shared" si="8"/>
        <v>68.215500677709812</v>
      </c>
      <c r="O92" s="12">
        <f t="shared" si="9"/>
        <v>4.1139619933780143</v>
      </c>
      <c r="P92" s="12">
        <f t="shared" si="10"/>
        <v>6.1381692441105001E-2</v>
      </c>
      <c r="Q92" s="12">
        <f t="shared" si="11"/>
        <v>6.2779432993683146E-2</v>
      </c>
    </row>
    <row r="93" spans="1:17" s="1" customFormat="1" ht="23.4" x14ac:dyDescent="0.3">
      <c r="A93" s="6">
        <v>26</v>
      </c>
      <c r="B93" s="11"/>
      <c r="C93" s="11"/>
      <c r="D93" s="6">
        <v>1000</v>
      </c>
      <c r="E93" s="10">
        <v>4.954858104317017</v>
      </c>
      <c r="F93" s="10">
        <v>0</v>
      </c>
      <c r="G93" s="10">
        <v>9.8675714042130469</v>
      </c>
      <c r="H93" s="10">
        <v>0.65594199127209518</v>
      </c>
      <c r="I93" s="11">
        <v>1.7578104003137442E-2</v>
      </c>
      <c r="J93" s="11">
        <v>1.0669644917561779E-2</v>
      </c>
      <c r="K93" s="10">
        <v>15.506619248722858</v>
      </c>
      <c r="L93" s="13">
        <f t="shared" si="6"/>
        <v>31.953180927719654</v>
      </c>
      <c r="M93" s="13">
        <f t="shared" si="7"/>
        <v>0</v>
      </c>
      <c r="N93" s="13">
        <f t="shared" si="8"/>
        <v>63.634575957140051</v>
      </c>
      <c r="O93" s="13">
        <f t="shared" si="9"/>
        <v>4.2300773672902254</v>
      </c>
      <c r="P93" s="13">
        <f t="shared" si="10"/>
        <v>0.11335871295469639</v>
      </c>
      <c r="Q93" s="13">
        <f t="shared" si="11"/>
        <v>6.8807034895375679E-2</v>
      </c>
    </row>
    <row r="94" spans="1:17" ht="23.4" x14ac:dyDescent="0.3">
      <c r="A94" s="7">
        <v>32</v>
      </c>
      <c r="B94" s="9">
        <v>-26.73</v>
      </c>
      <c r="C94" s="9">
        <v>55.515000000000001</v>
      </c>
      <c r="D94" s="7">
        <v>25</v>
      </c>
      <c r="E94" s="8">
        <v>110.10423917845425</v>
      </c>
      <c r="F94" s="8">
        <v>13.71399474731459</v>
      </c>
      <c r="G94" s="8">
        <v>444.14761932233057</v>
      </c>
      <c r="H94" s="8">
        <v>0.24380868860838761</v>
      </c>
      <c r="I94" s="9">
        <v>1.0274954983968975E-2</v>
      </c>
      <c r="J94" s="9">
        <v>4.8175042657500238E-3</v>
      </c>
      <c r="K94" s="8">
        <v>568.22475439595746</v>
      </c>
      <c r="L94" s="12">
        <f t="shared" si="6"/>
        <v>19.376881828300291</v>
      </c>
      <c r="M94" s="12">
        <f t="shared" si="7"/>
        <v>2.4134806942532876</v>
      </c>
      <c r="N94" s="12">
        <f t="shared" si="8"/>
        <v>78.164074318528208</v>
      </c>
      <c r="O94" s="12">
        <f t="shared" si="9"/>
        <v>4.2907086803630132E-2</v>
      </c>
      <c r="P94" s="12">
        <f t="shared" si="10"/>
        <v>1.8082554314078781E-3</v>
      </c>
      <c r="Q94" s="12">
        <f t="shared" si="11"/>
        <v>8.4781668318396257E-4</v>
      </c>
    </row>
    <row r="95" spans="1:17" ht="23.4" x14ac:dyDescent="0.3">
      <c r="A95" s="7">
        <v>32</v>
      </c>
      <c r="B95" s="9"/>
      <c r="C95" s="9"/>
      <c r="D95" s="7">
        <v>45</v>
      </c>
      <c r="E95" s="8">
        <v>37.934967750829557</v>
      </c>
      <c r="F95" s="8">
        <v>8.8764445236133707</v>
      </c>
      <c r="G95" s="8">
        <v>132.02345296068722</v>
      </c>
      <c r="H95" s="8">
        <v>0.16071303316128749</v>
      </c>
      <c r="I95" s="9">
        <v>9.0562165778259561E-3</v>
      </c>
      <c r="J95" s="9">
        <v>2.6599377965782407E-3</v>
      </c>
      <c r="K95" s="8">
        <v>179.00729442266586</v>
      </c>
      <c r="L95" s="12">
        <f t="shared" si="6"/>
        <v>21.191855825304422</v>
      </c>
      <c r="M95" s="12">
        <f t="shared" si="7"/>
        <v>4.9587054830595978</v>
      </c>
      <c r="N95" s="12">
        <f t="shared" si="8"/>
        <v>73.75311346193412</v>
      </c>
      <c r="O95" s="12">
        <f t="shared" si="9"/>
        <v>8.9780158780467009E-2</v>
      </c>
      <c r="P95" s="12">
        <f t="shared" si="10"/>
        <v>5.0591327057559615E-3</v>
      </c>
      <c r="Q95" s="12">
        <f t="shared" si="11"/>
        <v>1.4859382156224802E-3</v>
      </c>
    </row>
    <row r="96" spans="1:17" ht="23.4" x14ac:dyDescent="0.3">
      <c r="A96" s="7">
        <v>32</v>
      </c>
      <c r="B96" s="9"/>
      <c r="C96" s="9"/>
      <c r="D96" s="7">
        <v>100</v>
      </c>
      <c r="E96" s="8">
        <v>24.877272755274046</v>
      </c>
      <c r="F96" s="8">
        <v>15.004088381893114</v>
      </c>
      <c r="G96" s="8">
        <v>63.812862799191592</v>
      </c>
      <c r="H96" s="8">
        <v>0.35398365149760114</v>
      </c>
      <c r="I96" s="9">
        <v>1.318156487151704E-3</v>
      </c>
      <c r="J96" s="9">
        <v>1.6721144034484694E-3</v>
      </c>
      <c r="K96" s="8">
        <v>104.05119785874696</v>
      </c>
      <c r="L96" s="12">
        <f t="shared" si="6"/>
        <v>23.908684635275211</v>
      </c>
      <c r="M96" s="12">
        <f t="shared" si="7"/>
        <v>14.419909324121068</v>
      </c>
      <c r="N96" s="12">
        <f t="shared" si="8"/>
        <v>61.32833077598945</v>
      </c>
      <c r="O96" s="12">
        <f t="shared" si="9"/>
        <v>0.34020141889970928</v>
      </c>
      <c r="P96" s="12">
        <f t="shared" si="10"/>
        <v>1.2668345144292777E-3</v>
      </c>
      <c r="Q96" s="12">
        <f t="shared" si="11"/>
        <v>1.6070112001194082E-3</v>
      </c>
    </row>
    <row r="97" spans="1:17" ht="23.4" x14ac:dyDescent="0.3">
      <c r="A97" s="7">
        <v>32</v>
      </c>
      <c r="B97" s="9"/>
      <c r="C97" s="9"/>
      <c r="D97" s="7">
        <v>150</v>
      </c>
      <c r="E97" s="8">
        <v>7.2947957788902356</v>
      </c>
      <c r="F97" s="8">
        <v>8.7841024772498404</v>
      </c>
      <c r="G97" s="8">
        <v>76.330715715808921</v>
      </c>
      <c r="H97" s="8">
        <v>0.42171244813278541</v>
      </c>
      <c r="I97" s="9">
        <v>2.9157798359562793E-3</v>
      </c>
      <c r="J97" s="9">
        <v>2.5815131783529909E-3</v>
      </c>
      <c r="K97" s="8">
        <v>92.836823713096095</v>
      </c>
      <c r="L97" s="12">
        <f t="shared" si="6"/>
        <v>7.8576533396210859</v>
      </c>
      <c r="M97" s="12">
        <f t="shared" si="7"/>
        <v>9.4618731295636778</v>
      </c>
      <c r="N97" s="12">
        <f t="shared" si="8"/>
        <v>82.22030080617813</v>
      </c>
      <c r="O97" s="12">
        <f t="shared" si="9"/>
        <v>0.45425126718687625</v>
      </c>
      <c r="P97" s="12">
        <f t="shared" si="10"/>
        <v>3.1407578580749771E-3</v>
      </c>
      <c r="Q97" s="12">
        <f t="shared" si="11"/>
        <v>2.7806995921477525E-3</v>
      </c>
    </row>
    <row r="98" spans="1:17" ht="23.4" x14ac:dyDescent="0.3">
      <c r="A98" s="7">
        <v>32</v>
      </c>
      <c r="B98" s="9"/>
      <c r="C98" s="9"/>
      <c r="D98" s="7">
        <v>200</v>
      </c>
      <c r="E98" s="8">
        <v>6.1138011491283759</v>
      </c>
      <c r="F98" s="8">
        <v>8.2533950787437771</v>
      </c>
      <c r="G98" s="8">
        <v>57.875879074718156</v>
      </c>
      <c r="H98" s="8">
        <v>0.45706240068107201</v>
      </c>
      <c r="I98" s="9">
        <v>5.0514318171368732E-3</v>
      </c>
      <c r="J98" s="9">
        <v>6.5701235787861438E-3</v>
      </c>
      <c r="K98" s="8">
        <v>72.7117592586673</v>
      </c>
      <c r="L98" s="12">
        <f t="shared" si="6"/>
        <v>8.4082701497826928</v>
      </c>
      <c r="M98" s="12">
        <f t="shared" si="7"/>
        <v>11.350839483037216</v>
      </c>
      <c r="N98" s="12">
        <f t="shared" si="8"/>
        <v>79.596312432530382</v>
      </c>
      <c r="O98" s="12">
        <f t="shared" si="9"/>
        <v>0.62859488663326457</v>
      </c>
      <c r="P98" s="12">
        <f t="shared" si="10"/>
        <v>6.9472006572784701E-3</v>
      </c>
      <c r="Q98" s="12">
        <f t="shared" si="11"/>
        <v>9.0358473591779856E-3</v>
      </c>
    </row>
    <row r="99" spans="1:17" ht="23.4" x14ac:dyDescent="0.3">
      <c r="A99" s="7">
        <v>32</v>
      </c>
      <c r="B99" s="9"/>
      <c r="C99" s="9"/>
      <c r="D99" s="7">
        <v>300</v>
      </c>
      <c r="E99" s="8">
        <v>7.458790881183786</v>
      </c>
      <c r="F99" s="8">
        <v>0.94960844607199846</v>
      </c>
      <c r="G99" s="8">
        <v>28.119692804178104</v>
      </c>
      <c r="H99" s="8">
        <v>3.4146036890328356E-3</v>
      </c>
      <c r="I99" s="9">
        <v>5.4139361195893604E-4</v>
      </c>
      <c r="J99" s="9">
        <v>5.6288423012715751E-5</v>
      </c>
      <c r="K99" s="8">
        <v>36.532104417157889</v>
      </c>
      <c r="L99" s="12">
        <f t="shared" si="6"/>
        <v>20.417085191732468</v>
      </c>
      <c r="M99" s="12">
        <f t="shared" si="7"/>
        <v>2.5993806303312756</v>
      </c>
      <c r="N99" s="12">
        <f t="shared" si="8"/>
        <v>76.972551274574911</v>
      </c>
      <c r="O99" s="12">
        <f t="shared" si="9"/>
        <v>9.3468573560441057E-3</v>
      </c>
      <c r="P99" s="12">
        <f t="shared" si="10"/>
        <v>1.4819666717712048E-3</v>
      </c>
      <c r="Q99" s="12">
        <f t="shared" si="11"/>
        <v>1.5407933353622791E-4</v>
      </c>
    </row>
    <row r="100" spans="1:17" ht="23.4" x14ac:dyDescent="0.3">
      <c r="A100" s="7">
        <v>32</v>
      </c>
      <c r="B100" s="9"/>
      <c r="C100" s="9"/>
      <c r="D100" s="7">
        <v>401</v>
      </c>
      <c r="E100" s="8">
        <v>8.2760569479177803</v>
      </c>
      <c r="F100" s="8">
        <v>0.38517075892308233</v>
      </c>
      <c r="G100" s="8">
        <v>23.481616870262815</v>
      </c>
      <c r="H100" s="8">
        <v>0.30799956530981082</v>
      </c>
      <c r="I100" s="9">
        <v>1.7578301378460418E-4</v>
      </c>
      <c r="J100" s="9">
        <v>3.7289865445972546E-3</v>
      </c>
      <c r="K100" s="8">
        <v>32.454748911971869</v>
      </c>
      <c r="L100" s="12">
        <f t="shared" si="6"/>
        <v>25.500295720559151</v>
      </c>
      <c r="M100" s="12">
        <f t="shared" si="7"/>
        <v>1.1867932177438631</v>
      </c>
      <c r="N100" s="12">
        <f t="shared" si="8"/>
        <v>72.351867315174161</v>
      </c>
      <c r="O100" s="12">
        <f t="shared" si="9"/>
        <v>0.94901231910685435</v>
      </c>
      <c r="P100" s="12">
        <f t="shared" si="10"/>
        <v>5.4162493834534499E-4</v>
      </c>
      <c r="Q100" s="12">
        <f t="shared" si="11"/>
        <v>1.1489802477632821E-2</v>
      </c>
    </row>
    <row r="101" spans="1:17" ht="23.4" x14ac:dyDescent="0.3">
      <c r="A101" s="7">
        <v>32</v>
      </c>
      <c r="B101" s="9"/>
      <c r="C101" s="9"/>
      <c r="D101" s="7">
        <v>500</v>
      </c>
      <c r="E101" s="8">
        <v>5.9213537475160321</v>
      </c>
      <c r="F101" s="8">
        <v>0</v>
      </c>
      <c r="G101" s="8">
        <v>15.170255072404503</v>
      </c>
      <c r="H101" s="8">
        <v>0.95833494916300621</v>
      </c>
      <c r="I101" s="9">
        <v>1.7480686795922615E-2</v>
      </c>
      <c r="J101" s="9">
        <v>1.3664656603147708E-2</v>
      </c>
      <c r="K101" s="8">
        <v>22.037494064200626</v>
      </c>
      <c r="L101" s="12">
        <f t="shared" si="6"/>
        <v>26.869451355338661</v>
      </c>
      <c r="M101" s="12">
        <f t="shared" si="7"/>
        <v>0</v>
      </c>
      <c r="N101" s="12">
        <f t="shared" si="8"/>
        <v>68.838385291040026</v>
      </c>
      <c r="O101" s="12">
        <f t="shared" si="9"/>
        <v>4.3486566411368797</v>
      </c>
      <c r="P101" s="12">
        <f t="shared" si="10"/>
        <v>7.9322479883588787E-2</v>
      </c>
      <c r="Q101" s="12">
        <f t="shared" si="11"/>
        <v>6.2006399472368363E-2</v>
      </c>
    </row>
    <row r="102" spans="1:17" ht="23.4" x14ac:dyDescent="0.3">
      <c r="A102" s="7">
        <v>32</v>
      </c>
      <c r="B102" s="9"/>
      <c r="C102" s="9"/>
      <c r="D102" s="7">
        <v>600</v>
      </c>
      <c r="E102" s="8">
        <v>6.6343230217100633</v>
      </c>
      <c r="F102" s="8">
        <v>0</v>
      </c>
      <c r="G102" s="8">
        <v>13.933843951407393</v>
      </c>
      <c r="H102" s="8">
        <v>0.87681221583767444</v>
      </c>
      <c r="I102" s="9">
        <v>1.3276134856477891E-2</v>
      </c>
      <c r="J102" s="9">
        <v>1.1752074592382507E-2</v>
      </c>
      <c r="K102" s="8">
        <v>21.132640938455708</v>
      </c>
      <c r="L102" s="12">
        <f t="shared" si="6"/>
        <v>31.393724244078665</v>
      </c>
      <c r="M102" s="12">
        <f t="shared" si="7"/>
        <v>0</v>
      </c>
      <c r="N102" s="12">
        <f t="shared" si="8"/>
        <v>65.935175787951593</v>
      </c>
      <c r="O102" s="12">
        <f t="shared" si="9"/>
        <v>4.1490896400085644</v>
      </c>
      <c r="P102" s="12">
        <f t="shared" si="10"/>
        <v>6.2822885673124287E-2</v>
      </c>
      <c r="Q102" s="12">
        <f t="shared" si="11"/>
        <v>5.5611007760969902E-2</v>
      </c>
    </row>
    <row r="103" spans="1:17" ht="23.4" x14ac:dyDescent="0.3">
      <c r="A103" s="7">
        <v>32</v>
      </c>
      <c r="B103" s="9"/>
      <c r="C103" s="9"/>
      <c r="D103" s="7">
        <v>700</v>
      </c>
      <c r="E103" s="8">
        <v>8.7268432239149973</v>
      </c>
      <c r="F103" s="8">
        <v>0</v>
      </c>
      <c r="G103" s="8">
        <v>15.384140260896327</v>
      </c>
      <c r="H103" s="8">
        <v>0.83682098743366684</v>
      </c>
      <c r="I103" s="9">
        <v>3.659545195978908E-4</v>
      </c>
      <c r="J103" s="9">
        <v>1.207301631556448E-2</v>
      </c>
      <c r="K103" s="8">
        <v>24.234416615546753</v>
      </c>
      <c r="L103" s="12">
        <f t="shared" si="6"/>
        <v>36.010122968326762</v>
      </c>
      <c r="M103" s="12">
        <f t="shared" si="7"/>
        <v>0</v>
      </c>
      <c r="N103" s="12">
        <f t="shared" si="8"/>
        <v>63.480547128281863</v>
      </c>
      <c r="O103" s="12">
        <f t="shared" si="9"/>
        <v>3.4530271584785468</v>
      </c>
      <c r="P103" s="12">
        <f t="shared" si="10"/>
        <v>1.5100611886119236E-3</v>
      </c>
      <c r="Q103" s="12">
        <f t="shared" si="11"/>
        <v>4.9817647798542232E-2</v>
      </c>
    </row>
    <row r="104" spans="1:17" ht="23.4" x14ac:dyDescent="0.3">
      <c r="A104" s="7">
        <v>32</v>
      </c>
      <c r="B104" s="9"/>
      <c r="C104" s="9"/>
      <c r="D104" s="7">
        <v>800</v>
      </c>
      <c r="E104" s="8">
        <v>8.8758944930427077</v>
      </c>
      <c r="F104" s="8">
        <v>0</v>
      </c>
      <c r="G104" s="8">
        <v>14.268263558371268</v>
      </c>
      <c r="H104" s="8">
        <v>1.0879742090606672</v>
      </c>
      <c r="I104" s="9">
        <v>3.1026201299986147E-2</v>
      </c>
      <c r="J104" s="9">
        <v>1.4145047658536081E-2</v>
      </c>
      <c r="K104" s="8">
        <v>23.25554189016383</v>
      </c>
      <c r="L104" s="12">
        <f t="shared" si="6"/>
        <v>38.166792822818969</v>
      </c>
      <c r="M104" s="12">
        <f t="shared" si="7"/>
        <v>0</v>
      </c>
      <c r="N104" s="12">
        <f t="shared" si="8"/>
        <v>61.354251067381824</v>
      </c>
      <c r="O104" s="12">
        <f t="shared" si="9"/>
        <v>4.6783438296092212</v>
      </c>
      <c r="P104" s="12">
        <f t="shared" si="10"/>
        <v>0.13341422636601297</v>
      </c>
      <c r="Q104" s="12">
        <f t="shared" si="11"/>
        <v>6.0824416499702695E-2</v>
      </c>
    </row>
    <row r="105" spans="1:17" s="1" customFormat="1" ht="23.4" x14ac:dyDescent="0.3">
      <c r="A105" s="6">
        <v>32</v>
      </c>
      <c r="B105" s="11"/>
      <c r="C105" s="11"/>
      <c r="D105" s="6">
        <v>1000</v>
      </c>
      <c r="E105" s="10">
        <v>5.4185432735478916</v>
      </c>
      <c r="F105" s="10">
        <v>0</v>
      </c>
      <c r="G105" s="10">
        <v>8.6936794744625914</v>
      </c>
      <c r="H105" s="10">
        <v>0.88470614069748776</v>
      </c>
      <c r="I105" s="11">
        <v>2.8928686141731594E-2</v>
      </c>
      <c r="J105" s="11">
        <v>1.484760293127527E-2</v>
      </c>
      <c r="K105" s="10">
        <v>15.040705177780978</v>
      </c>
      <c r="L105" s="13">
        <f t="shared" si="6"/>
        <v>36.025859223359319</v>
      </c>
      <c r="M105" s="13">
        <f t="shared" si="7"/>
        <v>0</v>
      </c>
      <c r="N105" s="13">
        <f t="shared" si="8"/>
        <v>57.801009804416687</v>
      </c>
      <c r="O105" s="13">
        <f t="shared" si="9"/>
        <v>5.8820788669166131</v>
      </c>
      <c r="P105" s="13">
        <f t="shared" si="10"/>
        <v>0.19233596962240018</v>
      </c>
      <c r="Q105" s="13">
        <f t="shared" si="11"/>
        <v>9.8716135684974601E-2</v>
      </c>
    </row>
    <row r="106" spans="1:17" ht="23.4" x14ac:dyDescent="0.3">
      <c r="A106" s="7">
        <v>38</v>
      </c>
      <c r="B106" s="9">
        <v>-31.266100000000002</v>
      </c>
      <c r="C106" s="9">
        <v>58.843000000000004</v>
      </c>
      <c r="D106" s="7">
        <v>10</v>
      </c>
      <c r="E106" s="8">
        <v>1481.2366064462253</v>
      </c>
      <c r="F106" s="8">
        <v>7.2874721338277419</v>
      </c>
      <c r="G106" s="8">
        <v>230.49558516250283</v>
      </c>
      <c r="H106" s="8">
        <v>0.12593790098182275</v>
      </c>
      <c r="I106" s="9">
        <v>1.563359803675193E-2</v>
      </c>
      <c r="J106" s="9">
        <v>3.2127856551776926E-3</v>
      </c>
      <c r="K106" s="8">
        <v>1719.16444802723</v>
      </c>
      <c r="L106" s="12">
        <f t="shared" si="6"/>
        <v>86.160262803594449</v>
      </c>
      <c r="M106" s="12">
        <f t="shared" si="7"/>
        <v>0.42389616317335077</v>
      </c>
      <c r="N106" s="12">
        <f t="shared" si="8"/>
        <v>13.407419251078649</v>
      </c>
      <c r="O106" s="12">
        <f t="shared" si="9"/>
        <v>7.3255296272755404E-3</v>
      </c>
      <c r="P106" s="12">
        <f t="shared" si="10"/>
        <v>9.0937187857111318E-4</v>
      </c>
      <c r="Q106" s="12">
        <f t="shared" si="11"/>
        <v>1.8688064768116963E-4</v>
      </c>
    </row>
    <row r="107" spans="1:17" ht="23.4" x14ac:dyDescent="0.3">
      <c r="A107" s="7">
        <v>38</v>
      </c>
      <c r="B107" s="9"/>
      <c r="C107" s="9"/>
      <c r="D107" s="7">
        <v>60</v>
      </c>
      <c r="E107" s="8">
        <v>430.21481349129687</v>
      </c>
      <c r="F107" s="8">
        <v>12.954465542402611</v>
      </c>
      <c r="G107" s="8">
        <v>68.433745747859902</v>
      </c>
      <c r="H107" s="8">
        <v>0.20419647795076401</v>
      </c>
      <c r="I107" s="9">
        <v>7.7015181270079112E-3</v>
      </c>
      <c r="J107" s="9">
        <v>2.9350263579936984E-3</v>
      </c>
      <c r="K107" s="8">
        <v>511.81785780399514</v>
      </c>
      <c r="L107" s="12">
        <f t="shared" si="6"/>
        <v>84.056233468909397</v>
      </c>
      <c r="M107" s="12">
        <f t="shared" si="7"/>
        <v>2.5310694702965271</v>
      </c>
      <c r="N107" s="12">
        <f t="shared" si="8"/>
        <v>13.370722553816629</v>
      </c>
      <c r="O107" s="12">
        <f t="shared" si="9"/>
        <v>3.98963175741638E-2</v>
      </c>
      <c r="P107" s="12">
        <f t="shared" si="10"/>
        <v>1.5047380644458231E-3</v>
      </c>
      <c r="Q107" s="12">
        <f t="shared" si="11"/>
        <v>5.7345133883892165E-4</v>
      </c>
    </row>
    <row r="108" spans="1:17" ht="23.4" x14ac:dyDescent="0.3">
      <c r="A108" s="7">
        <v>38</v>
      </c>
      <c r="B108" s="9"/>
      <c r="C108" s="9"/>
      <c r="D108" s="7">
        <v>100</v>
      </c>
      <c r="E108" s="8">
        <v>138.00579891614805</v>
      </c>
      <c r="F108" s="8">
        <v>21.060460339712453</v>
      </c>
      <c r="G108" s="8">
        <v>48.408608961377794</v>
      </c>
      <c r="H108" s="8">
        <v>0.36086738818887487</v>
      </c>
      <c r="I108" s="9">
        <v>3.3956688081946281E-3</v>
      </c>
      <c r="J108" s="9">
        <v>2.0398684702445237E-3</v>
      </c>
      <c r="K108" s="8">
        <v>207.84117114270558</v>
      </c>
      <c r="L108" s="12">
        <f t="shared" si="6"/>
        <v>66.399644573496005</v>
      </c>
      <c r="M108" s="12">
        <f t="shared" si="7"/>
        <v>10.132958847336438</v>
      </c>
      <c r="N108" s="12">
        <f t="shared" si="8"/>
        <v>23.291154825210263</v>
      </c>
      <c r="O108" s="12">
        <f t="shared" si="9"/>
        <v>0.17362651788615074</v>
      </c>
      <c r="P108" s="12">
        <f t="shared" si="10"/>
        <v>1.6337806362066406E-3</v>
      </c>
      <c r="Q108" s="12">
        <f t="shared" si="11"/>
        <v>9.8145543495034094E-4</v>
      </c>
    </row>
    <row r="109" spans="1:17" ht="23.4" x14ac:dyDescent="0.3">
      <c r="A109" s="7">
        <v>38</v>
      </c>
      <c r="B109" s="9"/>
      <c r="C109" s="9"/>
      <c r="D109" s="7">
        <v>200</v>
      </c>
      <c r="E109" s="8">
        <v>45.240943356817375</v>
      </c>
      <c r="F109" s="8">
        <v>11.738951639434152</v>
      </c>
      <c r="G109" s="8">
        <v>57.746716342353807</v>
      </c>
      <c r="H109" s="8">
        <v>0.28159381588325588</v>
      </c>
      <c r="I109" s="9">
        <v>2.1899913244397108E-3</v>
      </c>
      <c r="J109" s="9">
        <v>9.4257436315089104E-4</v>
      </c>
      <c r="K109" s="8">
        <v>115.01133772017619</v>
      </c>
      <c r="L109" s="12">
        <f t="shared" si="6"/>
        <v>39.336072646063016</v>
      </c>
      <c r="M109" s="12">
        <f t="shared" si="7"/>
        <v>10.206777759593708</v>
      </c>
      <c r="N109" s="12">
        <f t="shared" si="8"/>
        <v>50.209585843486309</v>
      </c>
      <c r="O109" s="12">
        <f t="shared" si="9"/>
        <v>0.24484004922051827</v>
      </c>
      <c r="P109" s="12">
        <f t="shared" si="10"/>
        <v>1.9041525538708046E-3</v>
      </c>
      <c r="Q109" s="12">
        <f t="shared" si="11"/>
        <v>8.1954908258191433E-4</v>
      </c>
    </row>
    <row r="110" spans="1:17" ht="23.4" x14ac:dyDescent="0.3">
      <c r="A110" s="7">
        <v>38</v>
      </c>
      <c r="B110" s="9"/>
      <c r="C110" s="9"/>
      <c r="D110" s="7">
        <v>300</v>
      </c>
      <c r="E110" s="8">
        <v>54.400980879111195</v>
      </c>
      <c r="F110" s="8">
        <v>0</v>
      </c>
      <c r="G110" s="8">
        <v>168.89593987352046</v>
      </c>
      <c r="H110" s="8">
        <v>1.0498560719240402</v>
      </c>
      <c r="I110" s="9">
        <v>7.2713989784064084E-2</v>
      </c>
      <c r="J110" s="9">
        <v>3.7272932562157361E-3</v>
      </c>
      <c r="K110" s="8">
        <v>221.32772544404293</v>
      </c>
      <c r="L110" s="12">
        <f t="shared" si="6"/>
        <v>24.579379185309115</v>
      </c>
      <c r="M110" s="12">
        <f t="shared" si="7"/>
        <v>0</v>
      </c>
      <c r="N110" s="12">
        <f t="shared" si="8"/>
        <v>76.310340032939749</v>
      </c>
      <c r="O110" s="12">
        <f t="shared" si="9"/>
        <v>0.47434458101340293</v>
      </c>
      <c r="P110" s="12">
        <f t="shared" si="10"/>
        <v>3.2853538632893947E-2</v>
      </c>
      <c r="Q110" s="12">
        <f t="shared" si="11"/>
        <v>1.6840607062390326E-3</v>
      </c>
    </row>
    <row r="111" spans="1:17" ht="23.4" x14ac:dyDescent="0.3">
      <c r="A111" s="7">
        <v>38</v>
      </c>
      <c r="B111" s="9"/>
      <c r="C111" s="9"/>
      <c r="D111" s="7">
        <v>400</v>
      </c>
      <c r="E111" s="8">
        <v>57.024273350710459</v>
      </c>
      <c r="F111" s="8">
        <v>0</v>
      </c>
      <c r="G111" s="8">
        <v>133.37150275838658</v>
      </c>
      <c r="H111" s="8">
        <v>0.70149777738003283</v>
      </c>
      <c r="I111" s="9">
        <v>3.7642932439175533E-2</v>
      </c>
      <c r="J111" s="9">
        <v>3.0892099323084035E-3</v>
      </c>
      <c r="K111" s="8">
        <v>185.93697185119282</v>
      </c>
      <c r="L111" s="12">
        <f t="shared" si="6"/>
        <v>30.668603873116499</v>
      </c>
      <c r="M111" s="12">
        <f t="shared" si="7"/>
        <v>0</v>
      </c>
      <c r="N111" s="12">
        <f t="shared" si="8"/>
        <v>71.729415312369994</v>
      </c>
      <c r="O111" s="12">
        <f t="shared" si="9"/>
        <v>0.37727718720806552</v>
      </c>
      <c r="P111" s="12">
        <f t="shared" si="10"/>
        <v>2.0244995959868346E-2</v>
      </c>
      <c r="Q111" s="12">
        <f t="shared" si="11"/>
        <v>1.6614285483689218E-3</v>
      </c>
    </row>
    <row r="112" spans="1:17" ht="23.4" x14ac:dyDescent="0.3">
      <c r="A112" s="7">
        <v>38</v>
      </c>
      <c r="B112" s="9"/>
      <c r="C112" s="9"/>
      <c r="D112" s="7">
        <v>500</v>
      </c>
      <c r="E112" s="8">
        <v>57.504942480470724</v>
      </c>
      <c r="F112" s="8">
        <v>0</v>
      </c>
      <c r="G112" s="8">
        <v>110.93897153667974</v>
      </c>
      <c r="H112" s="8">
        <v>1.0178507546982076</v>
      </c>
      <c r="I112" s="9">
        <v>8.3679974284970843E-2</v>
      </c>
      <c r="J112" s="9">
        <v>6.0960537813890573E-3</v>
      </c>
      <c r="K112" s="8">
        <v>162.72396197575739</v>
      </c>
      <c r="L112" s="12">
        <f t="shared" si="6"/>
        <v>35.338951794350862</v>
      </c>
      <c r="M112" s="12">
        <f t="shared" si="7"/>
        <v>0</v>
      </c>
      <c r="N112" s="12">
        <f t="shared" si="8"/>
        <v>68.176174049404864</v>
      </c>
      <c r="O112" s="12">
        <f t="shared" si="9"/>
        <v>0.62550760339147038</v>
      </c>
      <c r="P112" s="12">
        <f t="shared" si="10"/>
        <v>5.1424494136541168E-2</v>
      </c>
      <c r="Q112" s="12">
        <f t="shared" si="11"/>
        <v>3.7462545204603897E-3</v>
      </c>
    </row>
    <row r="113" spans="1:17" ht="23.4" x14ac:dyDescent="0.3">
      <c r="A113" s="7">
        <v>38</v>
      </c>
      <c r="B113" s="9"/>
      <c r="C113" s="9"/>
      <c r="D113" s="7">
        <v>575</v>
      </c>
      <c r="E113" s="8">
        <v>64.099950183278537</v>
      </c>
      <c r="F113" s="8">
        <v>0</v>
      </c>
      <c r="G113" s="8">
        <v>126.97335721098773</v>
      </c>
      <c r="H113" s="8">
        <v>1.34017585743142</v>
      </c>
      <c r="I113" s="9">
        <v>0.10595071857232462</v>
      </c>
      <c r="J113" s="9">
        <v>8.353908930006336E-3</v>
      </c>
      <c r="K113" s="8">
        <v>192.52778787920002</v>
      </c>
      <c r="L113" s="12">
        <f t="shared" si="6"/>
        <v>33.293869362638461</v>
      </c>
      <c r="M113" s="12">
        <f t="shared" si="7"/>
        <v>0</v>
      </c>
      <c r="N113" s="12">
        <f t="shared" si="8"/>
        <v>65.950665412857759</v>
      </c>
      <c r="O113" s="12">
        <f t="shared" si="9"/>
        <v>0.69609476751080857</v>
      </c>
      <c r="P113" s="12">
        <f t="shared" si="10"/>
        <v>5.5031390397942206E-2</v>
      </c>
      <c r="Q113" s="12">
        <f t="shared" si="11"/>
        <v>4.3390665950246762E-3</v>
      </c>
    </row>
    <row r="114" spans="1:17" ht="23.4" x14ac:dyDescent="0.3">
      <c r="A114" s="7">
        <v>38</v>
      </c>
      <c r="B114" s="9"/>
      <c r="C114" s="9"/>
      <c r="D114" s="7">
        <v>800</v>
      </c>
      <c r="E114" s="8">
        <v>62.178288263226733</v>
      </c>
      <c r="F114" s="8">
        <v>0</v>
      </c>
      <c r="G114" s="8">
        <v>98.141161127578684</v>
      </c>
      <c r="H114" s="8">
        <v>1.2818624274774353</v>
      </c>
      <c r="I114" s="9">
        <v>9.543647127505249E-2</v>
      </c>
      <c r="J114" s="9">
        <v>6.7657286765255582E-3</v>
      </c>
      <c r="K114" s="8">
        <v>161.70351401823444</v>
      </c>
      <c r="L114" s="12">
        <f t="shared" si="6"/>
        <v>38.45203280877076</v>
      </c>
      <c r="M114" s="12">
        <f t="shared" si="7"/>
        <v>0</v>
      </c>
      <c r="N114" s="12">
        <f t="shared" si="8"/>
        <v>60.692039825746662</v>
      </c>
      <c r="O114" s="12">
        <f t="shared" si="9"/>
        <v>0.79272391528417041</v>
      </c>
      <c r="P114" s="12">
        <f t="shared" si="10"/>
        <v>5.901941702039365E-2</v>
      </c>
      <c r="Q114" s="12">
        <f t="shared" si="11"/>
        <v>4.1840331780066469E-3</v>
      </c>
    </row>
    <row r="115" spans="1:17" s="1" customFormat="1" ht="23.4" x14ac:dyDescent="0.3">
      <c r="A115" s="6">
        <v>38</v>
      </c>
      <c r="B115" s="11"/>
      <c r="C115" s="11"/>
      <c r="D115" s="6">
        <v>1000</v>
      </c>
      <c r="E115" s="10">
        <v>71.555394227236704</v>
      </c>
      <c r="F115" s="10">
        <v>0</v>
      </c>
      <c r="G115" s="10">
        <v>100.94239000988969</v>
      </c>
      <c r="H115" s="10">
        <v>3.7537913025071021</v>
      </c>
      <c r="I115" s="11">
        <v>0.39079251581502394</v>
      </c>
      <c r="J115" s="11">
        <v>1.9361887960712903E-2</v>
      </c>
      <c r="K115" s="10">
        <v>176.66172994340923</v>
      </c>
      <c r="L115" s="13">
        <f t="shared" si="6"/>
        <v>40.504185173641361</v>
      </c>
      <c r="M115" s="13">
        <f t="shared" si="7"/>
        <v>0</v>
      </c>
      <c r="N115" s="13">
        <f t="shared" si="8"/>
        <v>57.138798562781531</v>
      </c>
      <c r="O115" s="13">
        <f t="shared" si="9"/>
        <v>2.1248469058406534</v>
      </c>
      <c r="P115" s="13">
        <f t="shared" si="10"/>
        <v>0.22120949225404288</v>
      </c>
      <c r="Q115" s="13">
        <f t="shared" si="11"/>
        <v>1.0959865482419524E-2</v>
      </c>
    </row>
    <row r="116" spans="1:17" ht="23.4" x14ac:dyDescent="0.3">
      <c r="A116" s="7">
        <v>44</v>
      </c>
      <c r="B116" s="9">
        <v>-38.954000000000001</v>
      </c>
      <c r="C116" s="9">
        <v>59.62</v>
      </c>
      <c r="D116" s="7">
        <v>20</v>
      </c>
      <c r="E116" s="8">
        <v>31.40414790569557</v>
      </c>
      <c r="F116" s="8">
        <v>210.75585674165578</v>
      </c>
      <c r="G116" s="8">
        <v>362.4075817483</v>
      </c>
      <c r="H116" s="8">
        <v>1.1582175850774268</v>
      </c>
      <c r="I116" s="9">
        <v>2.6909652580858048E-2</v>
      </c>
      <c r="J116" s="9">
        <v>3.2894097662501232E-2</v>
      </c>
      <c r="K116" s="8">
        <v>605.78560773097217</v>
      </c>
      <c r="L116" s="12">
        <f t="shared" si="6"/>
        <v>5.1840366467805019</v>
      </c>
      <c r="M116" s="12">
        <f t="shared" si="7"/>
        <v>34.79050245697681</v>
      </c>
      <c r="N116" s="12">
        <f t="shared" si="8"/>
        <v>59.824396143337275</v>
      </c>
      <c r="O116" s="12">
        <f t="shared" si="9"/>
        <v>0.19119265467788865</v>
      </c>
      <c r="P116" s="12">
        <f t="shared" si="10"/>
        <v>4.4421082702262808E-3</v>
      </c>
      <c r="Q116" s="12">
        <f t="shared" si="11"/>
        <v>5.429989957290206E-3</v>
      </c>
    </row>
    <row r="117" spans="1:17" ht="23.4" x14ac:dyDescent="0.3">
      <c r="A117" s="7">
        <v>44</v>
      </c>
      <c r="B117" s="9"/>
      <c r="C117" s="9"/>
      <c r="D117" s="7">
        <v>100</v>
      </c>
      <c r="E117" s="8">
        <v>7.1104743885106876</v>
      </c>
      <c r="F117" s="8">
        <v>4.1389175713008344</v>
      </c>
      <c r="G117" s="8">
        <v>48.942375308597249</v>
      </c>
      <c r="H117" s="8">
        <v>0.9717918805566047</v>
      </c>
      <c r="I117" s="9">
        <v>6.2555700966330868E-2</v>
      </c>
      <c r="J117" s="9">
        <v>6.5204667167816244E-3</v>
      </c>
      <c r="K117" s="8">
        <v>61.232635316648476</v>
      </c>
      <c r="L117" s="12">
        <f t="shared" si="6"/>
        <v>11.612229902797321</v>
      </c>
      <c r="M117" s="12">
        <f t="shared" si="7"/>
        <v>6.7593327478027199</v>
      </c>
      <c r="N117" s="12">
        <f t="shared" si="8"/>
        <v>79.928579025718264</v>
      </c>
      <c r="O117" s="12">
        <f t="shared" si="9"/>
        <v>1.587048925023786</v>
      </c>
      <c r="P117" s="12">
        <f t="shared" si="10"/>
        <v>0.10216071975808408</v>
      </c>
      <c r="Q117" s="12">
        <f t="shared" si="11"/>
        <v>1.064867889984278E-2</v>
      </c>
    </row>
    <row r="118" spans="1:17" ht="23.4" x14ac:dyDescent="0.3">
      <c r="A118" s="7">
        <v>44</v>
      </c>
      <c r="B118" s="9"/>
      <c r="C118" s="9"/>
      <c r="D118" s="7">
        <v>150</v>
      </c>
      <c r="E118" s="8">
        <v>5.2885021374450076</v>
      </c>
      <c r="F118" s="8">
        <v>3.2606894341278818</v>
      </c>
      <c r="G118" s="8">
        <v>51.292173342485256</v>
      </c>
      <c r="H118" s="8">
        <v>0.81692077735266266</v>
      </c>
      <c r="I118" s="9">
        <v>0.13989001046527755</v>
      </c>
      <c r="J118" s="9">
        <v>5.2537887366444855E-3</v>
      </c>
      <c r="K118" s="8">
        <v>60.803429490612736</v>
      </c>
      <c r="L118" s="12">
        <f t="shared" si="6"/>
        <v>8.6977037015017107</v>
      </c>
      <c r="M118" s="12">
        <f t="shared" si="7"/>
        <v>5.362673555496225</v>
      </c>
      <c r="N118" s="12">
        <f t="shared" si="8"/>
        <v>84.357368938217718</v>
      </c>
      <c r="O118" s="12">
        <f t="shared" si="9"/>
        <v>1.3435439155266475</v>
      </c>
      <c r="P118" s="12">
        <f t="shared" si="10"/>
        <v>0.23006927674511313</v>
      </c>
      <c r="Q118" s="12">
        <f t="shared" si="11"/>
        <v>8.6406125125813877E-3</v>
      </c>
    </row>
    <row r="119" spans="1:17" ht="23.4" x14ac:dyDescent="0.3">
      <c r="A119" s="7">
        <v>44</v>
      </c>
      <c r="B119" s="9"/>
      <c r="C119" s="9"/>
      <c r="D119" s="7">
        <v>200</v>
      </c>
      <c r="E119" s="8">
        <v>2.9225635962638017</v>
      </c>
      <c r="F119" s="8">
        <v>2.3365859933476671</v>
      </c>
      <c r="G119" s="8">
        <v>44.986783445226934</v>
      </c>
      <c r="H119" s="8">
        <v>0.88366193800039694</v>
      </c>
      <c r="I119" s="9">
        <v>6.2098601282149432E-2</v>
      </c>
      <c r="J119" s="9">
        <v>6.0816365931498934E-3</v>
      </c>
      <c r="K119" s="8">
        <v>51.197775210714099</v>
      </c>
      <c r="L119" s="12">
        <f t="shared" si="6"/>
        <v>5.7083800697109206</v>
      </c>
      <c r="M119" s="12">
        <f t="shared" si="7"/>
        <v>4.5638428305351288</v>
      </c>
      <c r="N119" s="12">
        <f t="shared" si="8"/>
        <v>87.868629564615546</v>
      </c>
      <c r="O119" s="12">
        <f t="shared" si="9"/>
        <v>1.7259772213997964</v>
      </c>
      <c r="P119" s="12">
        <f t="shared" si="10"/>
        <v>0.12129160110292084</v>
      </c>
      <c r="Q119" s="12">
        <f t="shared" si="11"/>
        <v>1.1878712635695149E-2</v>
      </c>
    </row>
    <row r="120" spans="1:17" ht="23.4" x14ac:dyDescent="0.3">
      <c r="A120" s="7">
        <v>44</v>
      </c>
      <c r="B120" s="9"/>
      <c r="C120" s="9"/>
      <c r="D120" s="7">
        <v>300</v>
      </c>
      <c r="E120" s="8">
        <v>5.5229406141985855</v>
      </c>
      <c r="F120" s="8">
        <v>0</v>
      </c>
      <c r="G120" s="8">
        <v>40.503411361373701</v>
      </c>
      <c r="H120" s="8">
        <v>0.96844313233783219</v>
      </c>
      <c r="I120" s="9">
        <v>5.7447651011304418E-2</v>
      </c>
      <c r="J120" s="9">
        <v>5.5700892242653809E-3</v>
      </c>
      <c r="K120" s="8">
        <v>46.495324050056446</v>
      </c>
      <c r="L120" s="12">
        <f t="shared" si="6"/>
        <v>11.878486120997108</v>
      </c>
      <c r="M120" s="12">
        <f t="shared" si="7"/>
        <v>0</v>
      </c>
      <c r="N120" s="12">
        <f t="shared" si="8"/>
        <v>87.11287035609881</v>
      </c>
      <c r="O120" s="12">
        <f t="shared" si="9"/>
        <v>2.0828828535428965</v>
      </c>
      <c r="P120" s="12">
        <f t="shared" si="10"/>
        <v>0.12355576003612062</v>
      </c>
      <c r="Q120" s="12">
        <f t="shared" si="11"/>
        <v>1.1979891178451996E-2</v>
      </c>
    </row>
    <row r="121" spans="1:17" ht="23.4" x14ac:dyDescent="0.3">
      <c r="A121" s="7">
        <v>44</v>
      </c>
      <c r="B121" s="9"/>
      <c r="C121" s="9"/>
      <c r="D121" s="7">
        <v>470</v>
      </c>
      <c r="E121" s="8">
        <v>3.7918780533965974</v>
      </c>
      <c r="F121" s="8">
        <v>0</v>
      </c>
      <c r="G121" s="8">
        <v>20.202457441334094</v>
      </c>
      <c r="H121" s="8">
        <v>1.830917172591713</v>
      </c>
      <c r="I121" s="9">
        <v>0.11369945320212471</v>
      </c>
      <c r="J121" s="9">
        <v>1.3756907649755247E-2</v>
      </c>
      <c r="K121" s="8">
        <v>25.131805626392762</v>
      </c>
      <c r="L121" s="12">
        <f t="shared" si="6"/>
        <v>15.087965066125081</v>
      </c>
      <c r="M121" s="12">
        <f t="shared" si="7"/>
        <v>0</v>
      </c>
      <c r="N121" s="12">
        <f t="shared" si="8"/>
        <v>80.386016594517997</v>
      </c>
      <c r="O121" s="12">
        <f t="shared" si="9"/>
        <v>7.2852591644626283</v>
      </c>
      <c r="P121" s="12">
        <f t="shared" si="10"/>
        <v>0.45241259180645793</v>
      </c>
      <c r="Q121" s="12">
        <f t="shared" si="11"/>
        <v>5.4739034091955983E-2</v>
      </c>
    </row>
    <row r="122" spans="1:17" ht="23.4" x14ac:dyDescent="0.3">
      <c r="A122" s="7">
        <v>44</v>
      </c>
      <c r="B122" s="9"/>
      <c r="C122" s="9"/>
      <c r="D122" s="7">
        <v>600</v>
      </c>
      <c r="E122" s="8">
        <v>1.8751056292799964</v>
      </c>
      <c r="F122" s="8">
        <v>0</v>
      </c>
      <c r="G122" s="8">
        <v>8.2241277484191126</v>
      </c>
      <c r="H122" s="8">
        <v>1.077888985332258</v>
      </c>
      <c r="I122" s="9">
        <v>5.4358127400758877E-2</v>
      </c>
      <c r="J122" s="9">
        <v>5.8827985834953639E-3</v>
      </c>
      <c r="K122" s="8">
        <v>10.718675853566019</v>
      </c>
      <c r="L122" s="12">
        <f t="shared" si="6"/>
        <v>17.493817845570575</v>
      </c>
      <c r="M122" s="12">
        <f t="shared" si="7"/>
        <v>0</v>
      </c>
      <c r="N122" s="12">
        <f t="shared" si="8"/>
        <v>76.727087009381023</v>
      </c>
      <c r="O122" s="12">
        <f t="shared" si="9"/>
        <v>10.0561767149032</v>
      </c>
      <c r="P122" s="12">
        <f t="shared" si="10"/>
        <v>0.50713472581293106</v>
      </c>
      <c r="Q122" s="12">
        <f t="shared" si="11"/>
        <v>5.488363174578325E-2</v>
      </c>
    </row>
    <row r="123" spans="1:17" ht="23.4" x14ac:dyDescent="0.3">
      <c r="A123" s="7">
        <v>44</v>
      </c>
      <c r="B123" s="9"/>
      <c r="C123" s="9"/>
      <c r="D123" s="7">
        <v>700</v>
      </c>
      <c r="E123" s="8">
        <v>4.2732169317342956</v>
      </c>
      <c r="F123" s="8">
        <v>0</v>
      </c>
      <c r="G123" s="8">
        <v>14.924512917490693</v>
      </c>
      <c r="H123" s="8">
        <v>0.80751907575053139</v>
      </c>
      <c r="I123" s="9">
        <v>4.5329268365672123E-2</v>
      </c>
      <c r="J123" s="9">
        <v>4.569439774240399E-3</v>
      </c>
      <c r="K123" s="8">
        <v>20.055147633115432</v>
      </c>
      <c r="L123" s="12">
        <f t="shared" si="6"/>
        <v>21.30733221169751</v>
      </c>
      <c r="M123" s="12">
        <f t="shared" si="7"/>
        <v>0</v>
      </c>
      <c r="N123" s="12">
        <f t="shared" si="8"/>
        <v>74.417367503428693</v>
      </c>
      <c r="O123" s="12">
        <f t="shared" si="9"/>
        <v>4.0264928013650767</v>
      </c>
      <c r="P123" s="12">
        <f t="shared" si="10"/>
        <v>0.22602310985147572</v>
      </c>
      <c r="Q123" s="12">
        <f t="shared" si="11"/>
        <v>2.2784373657241272E-2</v>
      </c>
    </row>
    <row r="124" spans="1:17" ht="23.4" x14ac:dyDescent="0.3">
      <c r="A124" s="7">
        <v>44</v>
      </c>
      <c r="B124" s="9"/>
      <c r="C124" s="9"/>
      <c r="D124" s="7">
        <v>1100</v>
      </c>
      <c r="E124" s="8">
        <v>4.3120459862871554</v>
      </c>
      <c r="F124" s="8">
        <v>0</v>
      </c>
      <c r="G124" s="8">
        <v>11.752267791944144</v>
      </c>
      <c r="H124" s="8">
        <v>1.2253422209991471</v>
      </c>
      <c r="I124" s="9">
        <v>7.2733455298313918E-2</v>
      </c>
      <c r="J124" s="9">
        <v>1.1046581472580939E-2</v>
      </c>
      <c r="K124" s="8">
        <v>17.37343603600134</v>
      </c>
      <c r="L124" s="12">
        <f t="shared" si="6"/>
        <v>24.819764940865511</v>
      </c>
      <c r="M124" s="12">
        <f t="shared" si="7"/>
        <v>0</v>
      </c>
      <c r="N124" s="12">
        <f t="shared" si="8"/>
        <v>67.645040207308568</v>
      </c>
      <c r="O124" s="12">
        <f t="shared" si="9"/>
        <v>7.0529641831355958</v>
      </c>
      <c r="P124" s="12">
        <f t="shared" si="10"/>
        <v>0.4186474980976429</v>
      </c>
      <c r="Q124" s="12">
        <f t="shared" si="11"/>
        <v>6.3583170592680371E-2</v>
      </c>
    </row>
    <row r="125" spans="1:17" s="1" customFormat="1" ht="23.4" x14ac:dyDescent="0.3">
      <c r="A125" s="6">
        <v>44</v>
      </c>
      <c r="B125" s="11"/>
      <c r="C125" s="11"/>
      <c r="D125" s="6">
        <v>1400</v>
      </c>
      <c r="E125" s="10">
        <v>4.6685686865416693</v>
      </c>
      <c r="F125" s="10">
        <v>0</v>
      </c>
      <c r="G125" s="10">
        <v>10.358720969953723</v>
      </c>
      <c r="H125" s="10">
        <v>1.0608534167098707</v>
      </c>
      <c r="I125" s="11">
        <v>7.8194239260093348E-2</v>
      </c>
      <c r="J125" s="11">
        <v>1.1180558405666301E-2</v>
      </c>
      <c r="K125" s="10">
        <v>16.177517870871021</v>
      </c>
      <c r="L125" s="13">
        <f t="shared" si="6"/>
        <v>28.858374466381019</v>
      </c>
      <c r="M125" s="13">
        <f t="shared" si="7"/>
        <v>0</v>
      </c>
      <c r="N125" s="13">
        <f t="shared" si="8"/>
        <v>64.031584156710892</v>
      </c>
      <c r="O125" s="13">
        <f t="shared" si="9"/>
        <v>6.5575783947673845</v>
      </c>
      <c r="P125" s="13">
        <f t="shared" si="10"/>
        <v>0.48335127727405347</v>
      </c>
      <c r="Q125" s="13">
        <f t="shared" si="11"/>
        <v>6.9111704866652218E-2</v>
      </c>
    </row>
    <row r="126" spans="1:17" ht="23.4" x14ac:dyDescent="0.3">
      <c r="A126" s="7">
        <v>60</v>
      </c>
      <c r="B126" s="9">
        <v>-42.012999999999998</v>
      </c>
      <c r="C126" s="9">
        <v>59.8</v>
      </c>
      <c r="D126" s="7">
        <v>17</v>
      </c>
      <c r="E126" s="8">
        <v>18.349432368678546</v>
      </c>
      <c r="F126" s="8">
        <v>175.81003501420034</v>
      </c>
      <c r="G126" s="8">
        <v>578.22694831308024</v>
      </c>
      <c r="H126" s="8">
        <v>0.48314907534303475</v>
      </c>
      <c r="I126" s="9">
        <v>0</v>
      </c>
      <c r="J126" s="9">
        <v>1.7151640181772072E-2</v>
      </c>
      <c r="K126" s="8">
        <v>772.85441879767552</v>
      </c>
      <c r="L126" s="12">
        <f t="shared" si="6"/>
        <v>2.3742417617569727</v>
      </c>
      <c r="M126" s="12">
        <f t="shared" si="7"/>
        <v>22.748143859707348</v>
      </c>
      <c r="N126" s="12">
        <f t="shared" si="8"/>
        <v>74.817059235117526</v>
      </c>
      <c r="O126" s="12">
        <f t="shared" si="9"/>
        <v>6.2514888133093235E-2</v>
      </c>
      <c r="P126" s="12">
        <f t="shared" si="10"/>
        <v>0</v>
      </c>
      <c r="Q126" s="12">
        <f t="shared" si="11"/>
        <v>2.2192588622906191E-3</v>
      </c>
    </row>
    <row r="127" spans="1:17" ht="23.4" x14ac:dyDescent="0.3">
      <c r="A127" s="7">
        <v>60</v>
      </c>
      <c r="B127" s="9"/>
      <c r="C127" s="9"/>
      <c r="D127" s="7">
        <v>40</v>
      </c>
      <c r="E127" s="8">
        <v>13.357251405191457</v>
      </c>
      <c r="F127" s="8">
        <v>187.68619411459284</v>
      </c>
      <c r="G127" s="8">
        <v>206.17704320757363</v>
      </c>
      <c r="H127" s="8">
        <v>0.38460878727932685</v>
      </c>
      <c r="I127" s="9">
        <v>3.43954338046999E-2</v>
      </c>
      <c r="J127" s="9">
        <v>1.7854495754606853E-3</v>
      </c>
      <c r="K127" s="8">
        <v>407.64127839801739</v>
      </c>
      <c r="L127" s="12">
        <f t="shared" si="6"/>
        <v>3.2767170826477376</v>
      </c>
      <c r="M127" s="12">
        <f t="shared" si="7"/>
        <v>46.041999194040812</v>
      </c>
      <c r="N127" s="12">
        <f t="shared" si="8"/>
        <v>50.57805824224311</v>
      </c>
      <c r="O127" s="12">
        <f t="shared" si="9"/>
        <v>9.4349813834063739E-2</v>
      </c>
      <c r="P127" s="12">
        <f t="shared" si="10"/>
        <v>8.4376719501690154E-3</v>
      </c>
      <c r="Q127" s="12">
        <f t="shared" si="11"/>
        <v>4.3799528410795233E-4</v>
      </c>
    </row>
    <row r="128" spans="1:17" ht="23.4" x14ac:dyDescent="0.3">
      <c r="A128" s="7">
        <v>60</v>
      </c>
      <c r="B128" s="9"/>
      <c r="C128" s="9"/>
      <c r="D128" s="7">
        <v>100</v>
      </c>
      <c r="E128" s="8">
        <v>9.7327484928256087</v>
      </c>
      <c r="F128" s="8">
        <v>33.199688781822147</v>
      </c>
      <c r="G128" s="8">
        <v>82.833617330962184</v>
      </c>
      <c r="H128" s="8">
        <v>1.1714386101595755</v>
      </c>
      <c r="I128" s="9">
        <v>4.3053020227176317E-2</v>
      </c>
      <c r="J128" s="9">
        <v>2.4856981070668308E-3</v>
      </c>
      <c r="K128" s="8">
        <v>126.98303193410375</v>
      </c>
      <c r="L128" s="12">
        <f t="shared" si="6"/>
        <v>7.6646055339711037</v>
      </c>
      <c r="M128" s="12">
        <f t="shared" si="7"/>
        <v>26.144980377418229</v>
      </c>
      <c r="N128" s="12">
        <f t="shared" si="8"/>
        <v>65.232036177831745</v>
      </c>
      <c r="O128" s="12">
        <f t="shared" si="9"/>
        <v>0.92251586083365766</v>
      </c>
      <c r="P128" s="12">
        <f t="shared" si="10"/>
        <v>3.3904545805394017E-2</v>
      </c>
      <c r="Q128" s="12">
        <f t="shared" si="11"/>
        <v>1.9575041398891407E-3</v>
      </c>
    </row>
    <row r="129" spans="1:17" ht="23.4" x14ac:dyDescent="0.3">
      <c r="A129" s="7">
        <v>60</v>
      </c>
      <c r="B129" s="9"/>
      <c r="C129" s="9"/>
      <c r="D129" s="7">
        <v>150</v>
      </c>
      <c r="E129" s="8">
        <v>5.375724128170388</v>
      </c>
      <c r="F129" s="8">
        <v>23.489709106245378</v>
      </c>
      <c r="G129" s="8">
        <v>62.724254590358825</v>
      </c>
      <c r="H129" s="8">
        <v>1.5230729767796731</v>
      </c>
      <c r="I129" s="9">
        <v>9.3491148145771641E-2</v>
      </c>
      <c r="J129" s="9">
        <v>3.7589399565827733E-3</v>
      </c>
      <c r="K129" s="8">
        <v>93.210010889656616</v>
      </c>
      <c r="L129" s="12">
        <f t="shared" si="6"/>
        <v>5.7673248579857468</v>
      </c>
      <c r="M129" s="12">
        <f t="shared" si="7"/>
        <v>25.200843645488725</v>
      </c>
      <c r="N129" s="12">
        <f t="shared" si="8"/>
        <v>67.293474157633909</v>
      </c>
      <c r="O129" s="12">
        <f t="shared" si="9"/>
        <v>1.634022957665684</v>
      </c>
      <c r="P129" s="12">
        <f t="shared" si="10"/>
        <v>0.10030161701884986</v>
      </c>
      <c r="Q129" s="12">
        <f t="shared" si="11"/>
        <v>4.0327642070900104E-3</v>
      </c>
    </row>
    <row r="130" spans="1:17" s="1" customFormat="1" ht="23.4" x14ac:dyDescent="0.3">
      <c r="A130" s="6">
        <v>60</v>
      </c>
      <c r="B130" s="11"/>
      <c r="C130" s="11"/>
      <c r="D130" s="6">
        <v>200</v>
      </c>
      <c r="E130" s="10">
        <v>5.0765262237156215</v>
      </c>
      <c r="F130" s="10">
        <v>16.13124062969252</v>
      </c>
      <c r="G130" s="10">
        <v>52.298485819448544</v>
      </c>
      <c r="H130" s="10">
        <v>0</v>
      </c>
      <c r="I130" s="11">
        <v>3.5852976948003612E-3</v>
      </c>
      <c r="J130" s="11">
        <v>0</v>
      </c>
      <c r="K130" s="10">
        <v>73.509837970551487</v>
      </c>
      <c r="L130" s="13">
        <f t="shared" si="6"/>
        <v>6.9059140434363497</v>
      </c>
      <c r="M130" s="13">
        <f t="shared" si="7"/>
        <v>21.94432891574975</v>
      </c>
      <c r="N130" s="13">
        <f t="shared" si="8"/>
        <v>71.144879737593286</v>
      </c>
      <c r="O130" s="13">
        <f t="shared" si="9"/>
        <v>0</v>
      </c>
      <c r="P130" s="13">
        <f t="shared" si="10"/>
        <v>4.8773032206065456E-3</v>
      </c>
      <c r="Q130" s="13">
        <f t="shared" si="11"/>
        <v>0</v>
      </c>
    </row>
    <row r="131" spans="1:17" ht="23.4" x14ac:dyDescent="0.3">
      <c r="A131" s="7">
        <v>64</v>
      </c>
      <c r="B131" s="9">
        <v>-46.082999999999998</v>
      </c>
      <c r="C131" s="9">
        <v>59.07</v>
      </c>
      <c r="D131" s="7">
        <v>55</v>
      </c>
      <c r="E131" s="8">
        <v>5.5292509366830984</v>
      </c>
      <c r="F131" s="8">
        <v>19.110280440015703</v>
      </c>
      <c r="G131" s="8">
        <v>89.601249150326666</v>
      </c>
      <c r="H131" s="8">
        <v>5.2022608519612504E-2</v>
      </c>
      <c r="I131" s="8">
        <v>0</v>
      </c>
      <c r="J131" s="9">
        <v>9.7360434058284869E-4</v>
      </c>
      <c r="K131" s="8">
        <v>114.29079046689127</v>
      </c>
      <c r="L131" s="12">
        <f t="shared" ref="L131:L151" si="12">E131*100/$K131</f>
        <v>4.837879687501907</v>
      </c>
      <c r="M131" s="12">
        <f t="shared" ref="M131:M151" si="13">F131*100/$K131</f>
        <v>16.720752706274904</v>
      </c>
      <c r="N131" s="12">
        <f t="shared" ref="N131:N151" si="14">G131*100/$K131</f>
        <v>78.397610852366199</v>
      </c>
      <c r="O131" s="12">
        <f t="shared" ref="O131:O151" si="15">H131*100/$K131</f>
        <v>4.5517760711159719E-2</v>
      </c>
      <c r="P131" s="12">
        <f t="shared" ref="P131:P151" si="16">I131*100/$K131</f>
        <v>0</v>
      </c>
      <c r="Q131" s="12">
        <f t="shared" ref="Q131:Q151" si="17">J131*100/$K131</f>
        <v>8.5186596103287149E-4</v>
      </c>
    </row>
    <row r="132" spans="1:17" ht="23.4" x14ac:dyDescent="0.3">
      <c r="A132" s="7">
        <v>64</v>
      </c>
      <c r="B132" s="9"/>
      <c r="C132" s="9"/>
      <c r="D132" s="7">
        <v>80</v>
      </c>
      <c r="E132" s="8">
        <v>5.6532608837584277</v>
      </c>
      <c r="F132" s="8">
        <v>22.63661312763276</v>
      </c>
      <c r="G132" s="8">
        <v>89.788603759674871</v>
      </c>
      <c r="H132" s="8">
        <v>0.29305799533612059</v>
      </c>
      <c r="I132" s="8">
        <v>0</v>
      </c>
      <c r="J132" s="9">
        <v>1.2352528766871103E-3</v>
      </c>
      <c r="K132" s="8">
        <v>118.36973831056049</v>
      </c>
      <c r="L132" s="12">
        <f t="shared" si="12"/>
        <v>4.7759342585739804</v>
      </c>
      <c r="M132" s="12">
        <f t="shared" si="13"/>
        <v>19.123648874040981</v>
      </c>
      <c r="N132" s="12">
        <f t="shared" si="14"/>
        <v>75.854356899988417</v>
      </c>
      <c r="O132" s="12">
        <f t="shared" si="15"/>
        <v>0.24757847699826763</v>
      </c>
      <c r="P132" s="12">
        <f t="shared" si="16"/>
        <v>0</v>
      </c>
      <c r="Q132" s="12">
        <f t="shared" si="17"/>
        <v>1.0435546232654852E-3</v>
      </c>
    </row>
    <row r="133" spans="1:17" ht="23.4" x14ac:dyDescent="0.3">
      <c r="A133" s="7">
        <v>64</v>
      </c>
      <c r="B133" s="9"/>
      <c r="C133" s="9"/>
      <c r="D133" s="7">
        <v>320</v>
      </c>
      <c r="E133" s="8">
        <v>4.4026279737901106</v>
      </c>
      <c r="F133" s="8">
        <v>0.58332324535411162</v>
      </c>
      <c r="G133" s="8">
        <v>26.617130860649009</v>
      </c>
      <c r="H133" s="8">
        <v>4.126623842077187</v>
      </c>
      <c r="I133" s="9">
        <v>0.26965510033621432</v>
      </c>
      <c r="J133" s="9">
        <v>1.5286264174632075E-2</v>
      </c>
      <c r="K133" s="8">
        <v>36.014647286381262</v>
      </c>
      <c r="L133" s="12">
        <f t="shared" si="12"/>
        <v>12.224548358842155</v>
      </c>
      <c r="M133" s="12">
        <f t="shared" si="13"/>
        <v>1.6196833491541427</v>
      </c>
      <c r="N133" s="12">
        <f t="shared" si="14"/>
        <v>73.906404383180302</v>
      </c>
      <c r="O133" s="12">
        <f t="shared" si="15"/>
        <v>11.458182025949332</v>
      </c>
      <c r="P133" s="12">
        <f t="shared" si="16"/>
        <v>0.74873730732935118</v>
      </c>
      <c r="Q133" s="12">
        <f t="shared" si="17"/>
        <v>4.2444575544718692E-2</v>
      </c>
    </row>
    <row r="134" spans="1:17" ht="23.4" x14ac:dyDescent="0.3">
      <c r="A134" s="7">
        <v>64</v>
      </c>
      <c r="B134" s="9"/>
      <c r="C134" s="9"/>
      <c r="D134" s="7">
        <v>400</v>
      </c>
      <c r="E134" s="8">
        <v>4.4157168107312756</v>
      </c>
      <c r="F134" s="8">
        <v>0.17770720130518763</v>
      </c>
      <c r="G134" s="8">
        <v>19.236455545790076</v>
      </c>
      <c r="H134" s="8">
        <v>3.1910359882257939</v>
      </c>
      <c r="I134" s="9">
        <v>0.22646526221225008</v>
      </c>
      <c r="J134" s="9">
        <v>1.4037950461231977E-2</v>
      </c>
      <c r="K134" s="8">
        <v>27.261418758725814</v>
      </c>
      <c r="L134" s="12">
        <f t="shared" si="12"/>
        <v>16.197677933830558</v>
      </c>
      <c r="M134" s="12">
        <f t="shared" si="13"/>
        <v>0.65186336367144226</v>
      </c>
      <c r="N134" s="12">
        <f t="shared" si="14"/>
        <v>70.562928936458547</v>
      </c>
      <c r="O134" s="12">
        <f t="shared" si="15"/>
        <v>11.705318848104373</v>
      </c>
      <c r="P134" s="12">
        <f t="shared" si="16"/>
        <v>0.83071708122220633</v>
      </c>
      <c r="Q134" s="12">
        <f t="shared" si="17"/>
        <v>5.1493836712877314E-2</v>
      </c>
    </row>
    <row r="135" spans="1:17" ht="23.4" x14ac:dyDescent="0.3">
      <c r="A135" s="7">
        <v>64</v>
      </c>
      <c r="B135" s="9"/>
      <c r="C135" s="9"/>
      <c r="D135" s="7">
        <v>500</v>
      </c>
      <c r="E135" s="8">
        <v>5.532515058208733</v>
      </c>
      <c r="F135" s="8">
        <v>0</v>
      </c>
      <c r="G135" s="8">
        <v>14.730011694179263</v>
      </c>
      <c r="H135" s="8">
        <v>1.6493387998154903</v>
      </c>
      <c r="I135" s="9">
        <v>0.11552512496251903</v>
      </c>
      <c r="J135" s="9">
        <v>8.1829132116720896E-3</v>
      </c>
      <c r="K135" s="8">
        <v>21.91331665085357</v>
      </c>
      <c r="L135" s="12">
        <f t="shared" si="12"/>
        <v>25.24727382147891</v>
      </c>
      <c r="M135" s="12">
        <f t="shared" si="13"/>
        <v>0</v>
      </c>
      <c r="N135" s="12">
        <f t="shared" si="14"/>
        <v>67.219453489736793</v>
      </c>
      <c r="O135" s="12">
        <f t="shared" si="15"/>
        <v>7.5266506941624689</v>
      </c>
      <c r="P135" s="12">
        <f t="shared" si="16"/>
        <v>0.52719141882166476</v>
      </c>
      <c r="Q135" s="12">
        <f t="shared" si="17"/>
        <v>3.7342193982093291E-2</v>
      </c>
    </row>
    <row r="136" spans="1:17" ht="23.4" x14ac:dyDescent="0.3">
      <c r="A136" s="7">
        <v>64</v>
      </c>
      <c r="B136" s="9"/>
      <c r="C136" s="9"/>
      <c r="D136" s="7">
        <v>700</v>
      </c>
      <c r="E136" s="8">
        <v>4.6570117517863165</v>
      </c>
      <c r="F136" s="8">
        <v>0</v>
      </c>
      <c r="G136" s="8">
        <v>9.3409070370873781</v>
      </c>
      <c r="H136" s="8">
        <v>1.3641503465629847</v>
      </c>
      <c r="I136" s="9">
        <v>9.8431553933995289E-2</v>
      </c>
      <c r="J136" s="9">
        <v>9.668835830551498E-3</v>
      </c>
      <c r="K136" s="8">
        <v>15.022869361466244</v>
      </c>
      <c r="L136" s="12">
        <f t="shared" si="12"/>
        <v>30.999482453941734</v>
      </c>
      <c r="M136" s="12">
        <f t="shared" si="13"/>
        <v>0</v>
      </c>
      <c r="N136" s="12">
        <f t="shared" si="14"/>
        <v>62.177915632062039</v>
      </c>
      <c r="O136" s="12">
        <f t="shared" si="15"/>
        <v>9.0804913078858238</v>
      </c>
      <c r="P136" s="12">
        <f t="shared" si="16"/>
        <v>0.6552114084575138</v>
      </c>
      <c r="Q136" s="12">
        <f t="shared" si="17"/>
        <v>6.4360779541570962E-2</v>
      </c>
    </row>
    <row r="137" spans="1:17" ht="23.4" x14ac:dyDescent="0.3">
      <c r="A137" s="7">
        <v>64</v>
      </c>
      <c r="B137" s="9"/>
      <c r="C137" s="9"/>
      <c r="D137" s="7">
        <v>800</v>
      </c>
      <c r="E137" s="8">
        <v>5.3729704361402773</v>
      </c>
      <c r="F137" s="8">
        <v>0</v>
      </c>
      <c r="G137" s="8">
        <v>9.5630964690936757</v>
      </c>
      <c r="H137" s="8">
        <v>1.5012042592625394</v>
      </c>
      <c r="I137" s="9">
        <v>0.11014939233983878</v>
      </c>
      <c r="J137" s="9">
        <v>9.5727060214458471E-3</v>
      </c>
      <c r="K137" s="8">
        <v>15.89157540686681</v>
      </c>
      <c r="L137" s="12">
        <f t="shared" si="12"/>
        <v>33.810181171959812</v>
      </c>
      <c r="M137" s="12">
        <f t="shared" si="13"/>
        <v>0</v>
      </c>
      <c r="N137" s="12">
        <f t="shared" si="14"/>
        <v>60.177145589740746</v>
      </c>
      <c r="O137" s="12">
        <f t="shared" si="15"/>
        <v>9.4465414587773555</v>
      </c>
      <c r="P137" s="12">
        <f t="shared" si="16"/>
        <v>0.69313072819855737</v>
      </c>
      <c r="Q137" s="12">
        <f t="shared" si="17"/>
        <v>6.0237615065586537E-2</v>
      </c>
    </row>
    <row r="138" spans="1:17" ht="23.4" x14ac:dyDescent="0.3">
      <c r="A138" s="7">
        <v>64</v>
      </c>
      <c r="B138" s="9"/>
      <c r="C138" s="9"/>
      <c r="D138" s="7">
        <v>900</v>
      </c>
      <c r="E138" s="8">
        <v>4.7998433579435558</v>
      </c>
      <c r="F138" s="8">
        <v>0</v>
      </c>
      <c r="G138" s="8">
        <v>8.7754757236530239</v>
      </c>
      <c r="H138" s="8">
        <v>1.3601128801636373</v>
      </c>
      <c r="I138" s="9">
        <v>7.9647799430310223E-2</v>
      </c>
      <c r="J138" s="9">
        <v>8.2449719138878823E-3</v>
      </c>
      <c r="K138" s="8">
        <v>15.023324733104413</v>
      </c>
      <c r="L138" s="12">
        <f t="shared" si="12"/>
        <v>31.949275165216495</v>
      </c>
      <c r="M138" s="12">
        <f t="shared" si="13"/>
        <v>0</v>
      </c>
      <c r="N138" s="12">
        <f t="shared" si="14"/>
        <v>58.412341339570197</v>
      </c>
      <c r="O138" s="12">
        <f t="shared" si="15"/>
        <v>9.0533414162750656</v>
      </c>
      <c r="P138" s="12">
        <f t="shared" si="16"/>
        <v>0.53016093870888348</v>
      </c>
      <c r="Q138" s="12">
        <f t="shared" si="17"/>
        <v>5.4881140229364828E-2</v>
      </c>
    </row>
    <row r="139" spans="1:17" s="1" customFormat="1" ht="23.4" x14ac:dyDescent="0.3">
      <c r="A139" s="6">
        <v>64</v>
      </c>
      <c r="B139" s="11"/>
      <c r="C139" s="11"/>
      <c r="D139" s="6">
        <v>1050</v>
      </c>
      <c r="E139" s="10">
        <v>5.1697422819766379</v>
      </c>
      <c r="F139" s="10">
        <v>0</v>
      </c>
      <c r="G139" s="10">
        <v>7.8394696744970993</v>
      </c>
      <c r="H139" s="10">
        <v>0.89760536493363796</v>
      </c>
      <c r="I139" s="11">
        <v>6.0459203115068298E-2</v>
      </c>
      <c r="J139" s="11">
        <v>6.1696679681970167E-3</v>
      </c>
      <c r="K139" s="10">
        <v>13.973446192490641</v>
      </c>
      <c r="L139" s="13">
        <f t="shared" si="12"/>
        <v>36.996902630611395</v>
      </c>
      <c r="M139" s="13">
        <f t="shared" si="13"/>
        <v>0</v>
      </c>
      <c r="N139" s="13">
        <f t="shared" si="14"/>
        <v>56.102621833617874</v>
      </c>
      <c r="O139" s="13">
        <f t="shared" si="15"/>
        <v>6.4236506339861457</v>
      </c>
      <c r="P139" s="13">
        <f t="shared" si="16"/>
        <v>0.43267210022649388</v>
      </c>
      <c r="Q139" s="13">
        <f t="shared" si="17"/>
        <v>4.4152801558091009E-2</v>
      </c>
    </row>
    <row r="140" spans="1:17" ht="23.4" x14ac:dyDescent="0.3">
      <c r="A140" s="7">
        <v>69</v>
      </c>
      <c r="B140" s="9">
        <v>-48.093000000000004</v>
      </c>
      <c r="C140" s="9">
        <v>55.84</v>
      </c>
      <c r="D140" s="7">
        <v>22</v>
      </c>
      <c r="E140" s="8">
        <v>45.915247147293009</v>
      </c>
      <c r="F140" s="8">
        <v>202.53106756683013</v>
      </c>
      <c r="G140" s="8">
        <v>303.22042531174651</v>
      </c>
      <c r="H140" s="8">
        <v>1.3773981299660243</v>
      </c>
      <c r="I140" s="9">
        <v>2.512187407208355E-2</v>
      </c>
      <c r="J140" s="9">
        <v>7.3106542610585209E-3</v>
      </c>
      <c r="K140" s="8">
        <v>553.0765706841687</v>
      </c>
      <c r="L140" s="12">
        <f t="shared" si="12"/>
        <v>8.3017885010921315</v>
      </c>
      <c r="M140" s="12">
        <f t="shared" si="13"/>
        <v>36.618992432873164</v>
      </c>
      <c r="N140" s="12">
        <f t="shared" si="14"/>
        <v>54.824312108657168</v>
      </c>
      <c r="O140" s="12">
        <f t="shared" si="15"/>
        <v>0.24904293600109484</v>
      </c>
      <c r="P140" s="12">
        <f t="shared" si="16"/>
        <v>4.5422054383911442E-3</v>
      </c>
      <c r="Q140" s="12">
        <f t="shared" si="17"/>
        <v>1.3218159380743737E-3</v>
      </c>
    </row>
    <row r="141" spans="1:17" ht="23.4" x14ac:dyDescent="0.3">
      <c r="A141" s="7">
        <v>69</v>
      </c>
      <c r="B141" s="9"/>
      <c r="C141" s="9"/>
      <c r="D141" s="7">
        <v>40</v>
      </c>
      <c r="E141" s="8">
        <v>6.7469642773221263</v>
      </c>
      <c r="F141" s="8">
        <v>17.38393235397859</v>
      </c>
      <c r="G141" s="8">
        <v>139.14106286335925</v>
      </c>
      <c r="H141" s="8">
        <v>2.196210223872987</v>
      </c>
      <c r="I141" s="9">
        <v>5.0620840460333827E-2</v>
      </c>
      <c r="J141" s="9">
        <v>8.7994473777785846E-3</v>
      </c>
      <c r="K141" s="8">
        <v>165.52759000637107</v>
      </c>
      <c r="L141" s="12">
        <f t="shared" si="12"/>
        <v>4.0760360717282476</v>
      </c>
      <c r="M141" s="12">
        <f t="shared" si="13"/>
        <v>10.502135839293915</v>
      </c>
      <c r="N141" s="12">
        <f t="shared" si="14"/>
        <v>84.059136520989512</v>
      </c>
      <c r="O141" s="12">
        <f t="shared" si="15"/>
        <v>1.3267940551713802</v>
      </c>
      <c r="P141" s="12">
        <f t="shared" si="16"/>
        <v>3.0581512398256665E-2</v>
      </c>
      <c r="Q141" s="12">
        <f t="shared" si="17"/>
        <v>5.3160004186854279E-3</v>
      </c>
    </row>
    <row r="142" spans="1:17" ht="23.4" x14ac:dyDescent="0.3">
      <c r="A142" s="7">
        <v>69</v>
      </c>
      <c r="B142" s="9"/>
      <c r="C142" s="9"/>
      <c r="D142" s="7">
        <v>80</v>
      </c>
      <c r="E142" s="8">
        <v>3.0397015273626375</v>
      </c>
      <c r="F142" s="8">
        <v>10.718361545156025</v>
      </c>
      <c r="G142" s="8">
        <v>69.360626492330368</v>
      </c>
      <c r="H142" s="8">
        <v>2.9166544574153233</v>
      </c>
      <c r="I142" s="9">
        <v>0.11084473290669371</v>
      </c>
      <c r="J142" s="9">
        <v>1.177902766803542E-2</v>
      </c>
      <c r="K142" s="8">
        <v>86.157967782839094</v>
      </c>
      <c r="L142" s="12">
        <f t="shared" si="12"/>
        <v>3.528056203721281</v>
      </c>
      <c r="M142" s="12">
        <f t="shared" si="13"/>
        <v>12.440360213894115</v>
      </c>
      <c r="N142" s="12">
        <f t="shared" si="14"/>
        <v>80.504018696394539</v>
      </c>
      <c r="O142" s="12">
        <f t="shared" si="15"/>
        <v>3.3852405441673628</v>
      </c>
      <c r="P142" s="12">
        <f t="shared" si="16"/>
        <v>0.12865291018246569</v>
      </c>
      <c r="Q142" s="12">
        <f t="shared" si="17"/>
        <v>1.3671431640222092E-2</v>
      </c>
    </row>
    <row r="143" spans="1:17" ht="23.4" x14ac:dyDescent="0.3">
      <c r="A143" s="7">
        <v>69</v>
      </c>
      <c r="B143" s="9"/>
      <c r="C143" s="9"/>
      <c r="D143" s="7">
        <v>100</v>
      </c>
      <c r="E143" s="8">
        <v>8.0109723085054814</v>
      </c>
      <c r="F143" s="8">
        <v>12.232856504012569</v>
      </c>
      <c r="G143" s="8">
        <v>70.042792785256424</v>
      </c>
      <c r="H143" s="8">
        <v>2.7895499936926158</v>
      </c>
      <c r="I143" s="9">
        <v>0.1256538457016603</v>
      </c>
      <c r="J143" s="9">
        <v>8.9906439366026214E-3</v>
      </c>
      <c r="K143" s="8">
        <v>93.210816081105349</v>
      </c>
      <c r="L143" s="12">
        <f t="shared" si="12"/>
        <v>8.5944664421078656</v>
      </c>
      <c r="M143" s="12">
        <f t="shared" si="13"/>
        <v>13.123859460009895</v>
      </c>
      <c r="N143" s="12">
        <f t="shared" si="14"/>
        <v>75.14449044659176</v>
      </c>
      <c r="O143" s="12">
        <f t="shared" si="15"/>
        <v>2.9927320787164335</v>
      </c>
      <c r="P143" s="12">
        <f t="shared" si="16"/>
        <v>0.13480607829066249</v>
      </c>
      <c r="Q143" s="12">
        <f t="shared" si="17"/>
        <v>9.6454942833883242E-3</v>
      </c>
    </row>
    <row r="144" spans="1:17" ht="23.4" x14ac:dyDescent="0.3">
      <c r="A144" s="7">
        <v>69</v>
      </c>
      <c r="B144" s="9"/>
      <c r="C144" s="9"/>
      <c r="D144" s="7">
        <v>150</v>
      </c>
      <c r="E144" s="8">
        <v>6.5515853092875194</v>
      </c>
      <c r="F144" s="8">
        <v>7.6377886957587426</v>
      </c>
      <c r="G144" s="8">
        <v>65.507014829760934</v>
      </c>
      <c r="H144" s="8">
        <v>2.9106586820467384</v>
      </c>
      <c r="I144" s="9">
        <v>0.14526272455031655</v>
      </c>
      <c r="J144" s="9">
        <v>9.1620543820704736E-3</v>
      </c>
      <c r="K144" s="8">
        <v>82.761472295786334</v>
      </c>
      <c r="L144" s="12">
        <f t="shared" si="12"/>
        <v>7.9162261467176469</v>
      </c>
      <c r="M144" s="12">
        <f t="shared" si="13"/>
        <v>9.2286766823837763</v>
      </c>
      <c r="N144" s="12">
        <f t="shared" si="14"/>
        <v>79.151582267218942</v>
      </c>
      <c r="O144" s="12">
        <f t="shared" si="15"/>
        <v>3.5169247251234919</v>
      </c>
      <c r="P144" s="12">
        <f t="shared" si="16"/>
        <v>0.17551974429738651</v>
      </c>
      <c r="Q144" s="12">
        <f t="shared" si="17"/>
        <v>1.1070434258740157E-2</v>
      </c>
    </row>
    <row r="145" spans="1:17" ht="23.4" x14ac:dyDescent="0.3">
      <c r="A145" s="7">
        <v>69</v>
      </c>
      <c r="B145" s="9"/>
      <c r="C145" s="9"/>
      <c r="D145" s="7">
        <v>200</v>
      </c>
      <c r="E145" s="8">
        <v>4.3526769534909535</v>
      </c>
      <c r="F145" s="8">
        <v>4.775641331185235</v>
      </c>
      <c r="G145" s="8">
        <v>46.01210439435895</v>
      </c>
      <c r="H145" s="8">
        <v>2.7095228287656425</v>
      </c>
      <c r="I145" s="9">
        <v>0.13993194118065497</v>
      </c>
      <c r="J145" s="9">
        <v>9.5193481833844764E-3</v>
      </c>
      <c r="K145" s="8">
        <v>57.99939679716482</v>
      </c>
      <c r="L145" s="12">
        <f t="shared" si="12"/>
        <v>7.5046934862324726</v>
      </c>
      <c r="M145" s="12">
        <f t="shared" si="13"/>
        <v>8.2339499975949444</v>
      </c>
      <c r="N145" s="12">
        <f t="shared" si="14"/>
        <v>79.332039530121719</v>
      </c>
      <c r="O145" s="12">
        <f t="shared" si="15"/>
        <v>4.6716396693596165</v>
      </c>
      <c r="P145" s="12">
        <f t="shared" si="16"/>
        <v>0.24126447671520482</v>
      </c>
      <c r="Q145" s="12">
        <f t="shared" si="17"/>
        <v>1.6412839976035421E-2</v>
      </c>
    </row>
    <row r="146" spans="1:17" ht="23.4" x14ac:dyDescent="0.3">
      <c r="A146" s="7">
        <v>69</v>
      </c>
      <c r="B146" s="9"/>
      <c r="C146" s="9"/>
      <c r="D146" s="7">
        <v>501</v>
      </c>
      <c r="E146" s="8">
        <v>5.689474070801384</v>
      </c>
      <c r="F146" s="8">
        <v>0</v>
      </c>
      <c r="G146" s="8">
        <v>19.20834734735476</v>
      </c>
      <c r="H146" s="8">
        <v>1.6960072409660167</v>
      </c>
      <c r="I146" s="9">
        <v>7.2518319450442431E-2</v>
      </c>
      <c r="J146" s="9">
        <v>8.3850869338931988E-3</v>
      </c>
      <c r="K146" s="8">
        <v>26.674732065506497</v>
      </c>
      <c r="L146" s="12">
        <f t="shared" si="12"/>
        <v>21.329076733852297</v>
      </c>
      <c r="M146" s="12">
        <f t="shared" si="13"/>
        <v>0</v>
      </c>
      <c r="N146" s="12">
        <f t="shared" si="14"/>
        <v>72.009523095429202</v>
      </c>
      <c r="O146" s="12">
        <f t="shared" si="15"/>
        <v>6.3581041294099805</v>
      </c>
      <c r="P146" s="12">
        <f t="shared" si="16"/>
        <v>0.27186147276889416</v>
      </c>
      <c r="Q146" s="12">
        <f t="shared" si="17"/>
        <v>3.1434568539625868E-2</v>
      </c>
    </row>
    <row r="147" spans="1:17" ht="23.4" x14ac:dyDescent="0.3">
      <c r="A147" s="7">
        <v>69</v>
      </c>
      <c r="B147" s="9"/>
      <c r="C147" s="9"/>
      <c r="D147" s="7">
        <v>801</v>
      </c>
      <c r="E147" s="8">
        <v>6.4207927668395914</v>
      </c>
      <c r="F147" s="8">
        <v>0</v>
      </c>
      <c r="G147" s="8">
        <v>15.249276773356328</v>
      </c>
      <c r="H147" s="8">
        <v>1.7157157323219268</v>
      </c>
      <c r="I147" s="9">
        <v>7.4162180090197885E-2</v>
      </c>
      <c r="J147" s="9">
        <v>8.2645265213409508E-3</v>
      </c>
      <c r="K147" s="8">
        <v>23.468211979129386</v>
      </c>
      <c r="L147" s="12">
        <f t="shared" si="12"/>
        <v>27.359531150262722</v>
      </c>
      <c r="M147" s="12">
        <f t="shared" si="13"/>
        <v>0</v>
      </c>
      <c r="N147" s="12">
        <f t="shared" si="14"/>
        <v>64.978434603018442</v>
      </c>
      <c r="O147" s="12">
        <f t="shared" si="15"/>
        <v>7.3108072052857587</v>
      </c>
      <c r="P147" s="12">
        <f t="shared" si="16"/>
        <v>0.31601120765464091</v>
      </c>
      <c r="Q147" s="12">
        <f t="shared" si="17"/>
        <v>3.5215833778434895E-2</v>
      </c>
    </row>
    <row r="148" spans="1:17" s="1" customFormat="1" ht="23.4" x14ac:dyDescent="0.3">
      <c r="A148" s="6">
        <v>69</v>
      </c>
      <c r="B148" s="11"/>
      <c r="C148" s="11"/>
      <c r="D148" s="6">
        <v>1100</v>
      </c>
      <c r="E148" s="10">
        <v>4.6394167546616716</v>
      </c>
      <c r="F148" s="10">
        <v>0</v>
      </c>
      <c r="G148" s="10">
        <v>9.4125822536187549</v>
      </c>
      <c r="H148" s="10">
        <v>1.5095470795699868</v>
      </c>
      <c r="I148" s="11">
        <v>6.0582689542018529E-2</v>
      </c>
      <c r="J148" s="11">
        <v>6.7450356208137163E-3</v>
      </c>
      <c r="K148" s="10">
        <v>15.628873813013245</v>
      </c>
      <c r="L148" s="13">
        <f t="shared" si="12"/>
        <v>29.684907627820898</v>
      </c>
      <c r="M148" s="13">
        <f t="shared" si="13"/>
        <v>0</v>
      </c>
      <c r="N148" s="13">
        <f t="shared" si="14"/>
        <v>60.2255950507544</v>
      </c>
      <c r="O148" s="13">
        <f t="shared" si="15"/>
        <v>9.6587066837347901</v>
      </c>
      <c r="P148" s="13">
        <f t="shared" si="16"/>
        <v>0.38763310950514479</v>
      </c>
      <c r="Q148" s="13">
        <f t="shared" si="17"/>
        <v>4.3157528184772476E-2</v>
      </c>
    </row>
    <row r="149" spans="1:17" ht="23.4" x14ac:dyDescent="0.3">
      <c r="A149" s="7">
        <v>77</v>
      </c>
      <c r="B149" s="9">
        <v>-51.094999999999999</v>
      </c>
      <c r="C149" s="9">
        <v>52.99</v>
      </c>
      <c r="D149" s="7">
        <v>400</v>
      </c>
      <c r="E149" s="8">
        <v>5.4932384967342962</v>
      </c>
      <c r="F149" s="8">
        <v>0</v>
      </c>
      <c r="G149" s="8">
        <v>26.233876749338709</v>
      </c>
      <c r="H149" s="8">
        <v>2.9688719014639013</v>
      </c>
      <c r="I149" s="9">
        <v>9.8367167718297593E-2</v>
      </c>
      <c r="J149" s="9">
        <v>6.4617085452450262E-3</v>
      </c>
      <c r="K149" s="8">
        <v>34.800816023800451</v>
      </c>
      <c r="L149" s="12">
        <f t="shared" si="12"/>
        <v>15.784797956971595</v>
      </c>
      <c r="M149" s="12">
        <f t="shared" si="13"/>
        <v>0</v>
      </c>
      <c r="N149" s="12">
        <f t="shared" si="14"/>
        <v>75.382935651271026</v>
      </c>
      <c r="O149" s="12">
        <f t="shared" si="15"/>
        <v>8.531041052122097</v>
      </c>
      <c r="P149" s="12">
        <f t="shared" si="16"/>
        <v>0.28265764702478186</v>
      </c>
      <c r="Q149" s="12">
        <f t="shared" si="17"/>
        <v>1.8567692610500373E-2</v>
      </c>
    </row>
    <row r="150" spans="1:17" ht="23.4" x14ac:dyDescent="0.3">
      <c r="A150" s="7">
        <v>77</v>
      </c>
      <c r="B150" s="9"/>
      <c r="C150" s="9"/>
      <c r="D150" s="7">
        <v>700</v>
      </c>
      <c r="E150" s="8">
        <v>3.5906282121485282</v>
      </c>
      <c r="F150" s="8">
        <v>0</v>
      </c>
      <c r="G150" s="8">
        <v>13.583709139170047</v>
      </c>
      <c r="H150" s="8">
        <v>2.9881198974951353</v>
      </c>
      <c r="I150" s="9">
        <v>0.10389006073308027</v>
      </c>
      <c r="J150" s="9">
        <v>8.4741525902847174E-3</v>
      </c>
      <c r="K150" s="8">
        <v>20.274821462137076</v>
      </c>
      <c r="L150" s="12">
        <f t="shared" si="12"/>
        <v>17.70978954785852</v>
      </c>
      <c r="M150" s="12">
        <f t="shared" si="13"/>
        <v>0</v>
      </c>
      <c r="N150" s="12">
        <f t="shared" si="14"/>
        <v>66.997922346874518</v>
      </c>
      <c r="O150" s="12">
        <f t="shared" si="15"/>
        <v>14.738082419494566</v>
      </c>
      <c r="P150" s="12">
        <f t="shared" si="16"/>
        <v>0.51240925069102772</v>
      </c>
      <c r="Q150" s="12">
        <f t="shared" si="17"/>
        <v>4.1796435081364686E-2</v>
      </c>
    </row>
    <row r="151" spans="1:17" ht="23.4" x14ac:dyDescent="0.3">
      <c r="A151" s="7">
        <v>77</v>
      </c>
      <c r="B151" s="9"/>
      <c r="C151" s="9"/>
      <c r="D151" s="7">
        <v>1000</v>
      </c>
      <c r="E151" s="8">
        <v>4.6393234072594085</v>
      </c>
      <c r="F151" s="8">
        <v>0</v>
      </c>
      <c r="G151" s="8">
        <v>11.427483430431817</v>
      </c>
      <c r="H151" s="8">
        <v>2.390220973394674</v>
      </c>
      <c r="I151" s="9">
        <v>7.0941807855030459E-2</v>
      </c>
      <c r="J151" s="9">
        <v>6.9888990768886888E-3</v>
      </c>
      <c r="K151" s="8">
        <v>18.534958518017817</v>
      </c>
      <c r="L151" s="12">
        <f t="shared" si="12"/>
        <v>25.030125655525616</v>
      </c>
      <c r="M151" s="12">
        <f t="shared" si="13"/>
        <v>0</v>
      </c>
      <c r="N151" s="12">
        <f t="shared" si="14"/>
        <v>61.653676857831485</v>
      </c>
      <c r="O151" s="12">
        <f t="shared" si="15"/>
        <v>12.895744930160713</v>
      </c>
      <c r="P151" s="12">
        <f t="shared" si="16"/>
        <v>0.38274597585998366</v>
      </c>
      <c r="Q151" s="12">
        <f t="shared" si="17"/>
        <v>3.7706580622205256E-2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Kd</vt:lpstr>
      <vt:lpstr>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Lagarde</dc:creator>
  <cp:lastModifiedBy>lagarde</cp:lastModifiedBy>
  <dcterms:created xsi:type="dcterms:W3CDTF">2023-01-04T14:52:48Z</dcterms:created>
  <dcterms:modified xsi:type="dcterms:W3CDTF">2024-04-16T09:33:39Z</dcterms:modified>
</cp:coreProperties>
</file>