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G:\Mon Drive\Sauvegarde_Ordi-Burreau\Thèse\Articles\En cours\Article shaping larvaire\Artiche_shaping_larvaire_V18\Sup_Files\"/>
    </mc:Choice>
  </mc:AlternateContent>
  <xr:revisionPtr revIDLastSave="0" documentId="13_ncr:1_{589D1CFE-44DA-40DA-BA83-CDDC1B019845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Table_S1" sheetId="1" r:id="rId1"/>
    <sheet name="Table_S2" sheetId="2" r:id="rId2"/>
    <sheet name="Table_S3" sheetId="3" r:id="rId3"/>
    <sheet name="Table_S4" sheetId="4" r:id="rId4"/>
    <sheet name="Table_S5" sheetId="5" r:id="rId5"/>
    <sheet name="Table_S6" sheetId="6" r:id="rId6"/>
    <sheet name="Table_S7" sheetId="7" r:id="rId7"/>
  </sheets>
  <definedNames>
    <definedName name="_xlnm._FilterDatabase" localSheetId="1" hidden="1">Table_S2!$A$4:$M$172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2" l="1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L172" i="2" l="1"/>
  <c r="L171" i="2"/>
  <c r="L170" i="2"/>
  <c r="L169" i="2"/>
  <c r="L168" i="2"/>
  <c r="L167" i="2"/>
  <c r="L166" i="2"/>
  <c r="L165" i="2"/>
  <c r="L164" i="2"/>
  <c r="L163" i="2"/>
  <c r="L162" i="2"/>
  <c r="L161" i="2"/>
  <c r="L160" i="2"/>
  <c r="L159" i="2"/>
  <c r="L158" i="2"/>
  <c r="L157" i="2"/>
  <c r="L156" i="2"/>
  <c r="L155" i="2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128" i="2"/>
  <c r="L127" i="2"/>
  <c r="L126" i="2"/>
  <c r="L125" i="2"/>
  <c r="L124" i="2"/>
  <c r="L123" i="2"/>
  <c r="L122" i="2"/>
  <c r="L121" i="2"/>
  <c r="L120" i="2"/>
  <c r="L119" i="2"/>
  <c r="L118" i="2"/>
  <c r="L117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</calcChain>
</file>

<file path=xl/sharedStrings.xml><?xml version="1.0" encoding="utf-8"?>
<sst xmlns="http://schemas.openxmlformats.org/spreadsheetml/2006/main" count="3772" uniqueCount="771">
  <si>
    <t xml:space="preserve">Oyster Population </t>
  </si>
  <si>
    <t xml:space="preserve">Brest </t>
  </si>
  <si>
    <t>La Tremblade</t>
  </si>
  <si>
    <t>Arcachon</t>
  </si>
  <si>
    <t>Thau</t>
  </si>
  <si>
    <t>Count</t>
  </si>
  <si>
    <t>Estimation</t>
  </si>
  <si>
    <t>Hatching_rate</t>
  </si>
  <si>
    <t>A</t>
  </si>
  <si>
    <t>B</t>
  </si>
  <si>
    <t>Population</t>
  </si>
  <si>
    <t>Brest</t>
  </si>
  <si>
    <t>Control</t>
  </si>
  <si>
    <t>ME D0-D14</t>
  </si>
  <si>
    <t>Brest D0-D14</t>
  </si>
  <si>
    <t>La Tremblade D0-D14</t>
  </si>
  <si>
    <t>Arcachon D0-D14</t>
  </si>
  <si>
    <t>Thau D0-D14</t>
  </si>
  <si>
    <t>Multi-site D0-D14</t>
  </si>
  <si>
    <t>Vol_tot
(µL)</t>
  </si>
  <si>
    <t>Vol_ech
(µL)</t>
  </si>
  <si>
    <t>Number of samples</t>
  </si>
  <si>
    <t>Type of samples</t>
  </si>
  <si>
    <t>Origin</t>
  </si>
  <si>
    <t>Targeted 16S rDNA region</t>
  </si>
  <si>
    <t>Developmental stages of the oysters</t>
  </si>
  <si>
    <t>References</t>
  </si>
  <si>
    <t>Total</t>
  </si>
  <si>
    <t>Resistant</t>
  </si>
  <si>
    <t>Sensitive</t>
  </si>
  <si>
    <t>Pool of 10 oysters</t>
  </si>
  <si>
    <t>France (Atlantic Ocean and Mediterranean Sea)</t>
  </si>
  <si>
    <t>V3 – V4</t>
  </si>
  <si>
    <t>Juvenile</t>
  </si>
  <si>
    <t>(de Lorgeril et al. 2018a)</t>
  </si>
  <si>
    <t>(Clerissi et al. 2022)</t>
  </si>
  <si>
    <t>Individual</t>
  </si>
  <si>
    <t>(Clerissi et al. 2020)</t>
  </si>
  <si>
    <t>Pool of 10000 to 20000 larvae</t>
  </si>
  <si>
    <t>Larvae</t>
  </si>
  <si>
    <t>(Fallet et al. 2022)</t>
  </si>
  <si>
    <t>Australia (New South Wales)</t>
  </si>
  <si>
    <t>V1 – V3</t>
  </si>
  <si>
    <t>(King et al. 2019a)</t>
  </si>
  <si>
    <t>ARG 2</t>
  </si>
  <si>
    <t>ARG 3</t>
  </si>
  <si>
    <t>ARG 9</t>
  </si>
  <si>
    <t>ARG 14</t>
  </si>
  <si>
    <t>ARG 17</t>
  </si>
  <si>
    <t>ARG 18</t>
  </si>
  <si>
    <t>ARG 19</t>
  </si>
  <si>
    <t>ARG 20</t>
  </si>
  <si>
    <t>ARG 21</t>
  </si>
  <si>
    <t>ARG 22</t>
  </si>
  <si>
    <t>ARG 23</t>
  </si>
  <si>
    <t>ARG 24</t>
  </si>
  <si>
    <t>ARG 25</t>
  </si>
  <si>
    <t>ARG 26</t>
  </si>
  <si>
    <t>ARG 27</t>
  </si>
  <si>
    <t>ARG 28</t>
  </si>
  <si>
    <t>ARG 29</t>
  </si>
  <si>
    <t>ARG 30</t>
  </si>
  <si>
    <t>ARG 31</t>
  </si>
  <si>
    <t>ARG 32</t>
  </si>
  <si>
    <t>ARG 33</t>
  </si>
  <si>
    <t>ARG 34</t>
  </si>
  <si>
    <t>ARG 35</t>
  </si>
  <si>
    <t>ARG 36</t>
  </si>
  <si>
    <t>ARG 37</t>
  </si>
  <si>
    <t>ARG 39</t>
  </si>
  <si>
    <t>ARG 40</t>
  </si>
  <si>
    <t>ARG 41</t>
  </si>
  <si>
    <t>ARG 42</t>
  </si>
  <si>
    <t>ARG 43</t>
  </si>
  <si>
    <t>ARG 44</t>
  </si>
  <si>
    <t>ARG 46</t>
  </si>
  <si>
    <t>ARG 47</t>
  </si>
  <si>
    <t>ARG 48</t>
  </si>
  <si>
    <t>ARG 49</t>
  </si>
  <si>
    <t>ARG 51</t>
  </si>
  <si>
    <t>ARG 52</t>
  </si>
  <si>
    <t>ARG 53</t>
  </si>
  <si>
    <t>ARG 56</t>
  </si>
  <si>
    <t>ARG 58</t>
  </si>
  <si>
    <t>ARG 59</t>
  </si>
  <si>
    <t>ARG 60</t>
  </si>
  <si>
    <t>ARG 61</t>
  </si>
  <si>
    <t>ARG 62</t>
  </si>
  <si>
    <t>ARG 63</t>
  </si>
  <si>
    <t>ARG 64</t>
  </si>
  <si>
    <t>ARG 65</t>
  </si>
  <si>
    <t>ARG 66</t>
  </si>
  <si>
    <t>ARG 68</t>
  </si>
  <si>
    <t>ARG 69</t>
  </si>
  <si>
    <t>ARG 70</t>
  </si>
  <si>
    <t>ARG 71</t>
  </si>
  <si>
    <t>ARG 72</t>
  </si>
  <si>
    <t>ARG 73</t>
  </si>
  <si>
    <t>ARG 74</t>
  </si>
  <si>
    <t>ARG 75</t>
  </si>
  <si>
    <t>ARG 83</t>
  </si>
  <si>
    <t>ARG 84</t>
  </si>
  <si>
    <t>ARG 87</t>
  </si>
  <si>
    <t>ARG 89</t>
  </si>
  <si>
    <t>ARG 96</t>
  </si>
  <si>
    <t>ARG 97</t>
  </si>
  <si>
    <t>ARG 99</t>
  </si>
  <si>
    <t>ARG 100</t>
  </si>
  <si>
    <t>ARG 101</t>
  </si>
  <si>
    <t>ARG 102</t>
  </si>
  <si>
    <t>ARG 104</t>
  </si>
  <si>
    <t>LTB 1</t>
  </si>
  <si>
    <t>LTB 3</t>
  </si>
  <si>
    <t>LTB 6</t>
  </si>
  <si>
    <t>LTB 7</t>
  </si>
  <si>
    <t>LTB 8</t>
  </si>
  <si>
    <t>LTB 9</t>
  </si>
  <si>
    <t>LTB 10</t>
  </si>
  <si>
    <t>LTB 11</t>
  </si>
  <si>
    <t>LTB 12</t>
  </si>
  <si>
    <t>LTB 13</t>
  </si>
  <si>
    <t>LTB 14</t>
  </si>
  <si>
    <t>LTB 15</t>
  </si>
  <si>
    <t>LTB 16</t>
  </si>
  <si>
    <t>LTB 22</t>
  </si>
  <si>
    <t>LTB 24</t>
  </si>
  <si>
    <t>LTB 27</t>
  </si>
  <si>
    <t>LTB 28</t>
  </si>
  <si>
    <t>LTB 29</t>
  </si>
  <si>
    <t>LTB 30</t>
  </si>
  <si>
    <t>LTB 31</t>
  </si>
  <si>
    <t>LTB 33</t>
  </si>
  <si>
    <t>LTB 34</t>
  </si>
  <si>
    <t>LTB 35</t>
  </si>
  <si>
    <t>LTB 36</t>
  </si>
  <si>
    <t>LTB 37</t>
  </si>
  <si>
    <t>LTB 39</t>
  </si>
  <si>
    <t>LTB 41</t>
  </si>
  <si>
    <t>LTB 47</t>
  </si>
  <si>
    <t>LTB 48</t>
  </si>
  <si>
    <t>LTB 49</t>
  </si>
  <si>
    <t>LTB 51</t>
  </si>
  <si>
    <t>LTB 52</t>
  </si>
  <si>
    <t>LTB 53</t>
  </si>
  <si>
    <t>LTB 55</t>
  </si>
  <si>
    <t>LTB 56</t>
  </si>
  <si>
    <t>LTB 57</t>
  </si>
  <si>
    <t>LTB 58</t>
  </si>
  <si>
    <t>LTB 60</t>
  </si>
  <si>
    <t>LTB 66</t>
  </si>
  <si>
    <t>LTB 69</t>
  </si>
  <si>
    <t>LTB 70</t>
  </si>
  <si>
    <t>LTB 74</t>
  </si>
  <si>
    <t>LTB 75</t>
  </si>
  <si>
    <t>LTB 76</t>
  </si>
  <si>
    <t>LTB 77</t>
  </si>
  <si>
    <t>LTB 79</t>
  </si>
  <si>
    <t>LTB 83</t>
  </si>
  <si>
    <t>LTB 85</t>
  </si>
  <si>
    <t>LTB 87</t>
  </si>
  <si>
    <t>LTB 88</t>
  </si>
  <si>
    <t>LTB 89</t>
  </si>
  <si>
    <t>LTB 91</t>
  </si>
  <si>
    <t>LTB 92</t>
  </si>
  <si>
    <t>LTB 93</t>
  </si>
  <si>
    <t>LTB 95</t>
  </si>
  <si>
    <t>LTB 97</t>
  </si>
  <si>
    <t>LTB 98</t>
  </si>
  <si>
    <t>LTB 99</t>
  </si>
  <si>
    <t>LTB 100</t>
  </si>
  <si>
    <t>LTB 101</t>
  </si>
  <si>
    <t>LTB 102</t>
  </si>
  <si>
    <t>LTB 105</t>
  </si>
  <si>
    <t>LTB 106</t>
  </si>
  <si>
    <t>LTB 109</t>
  </si>
  <si>
    <t>LTB 110</t>
  </si>
  <si>
    <t>LTB 111</t>
  </si>
  <si>
    <t>LTB 112</t>
  </si>
  <si>
    <t>LTB 113</t>
  </si>
  <si>
    <t>LTB 118</t>
  </si>
  <si>
    <t>LTB 122</t>
  </si>
  <si>
    <t>LTB 123</t>
  </si>
  <si>
    <t>LTB 124</t>
  </si>
  <si>
    <t>ARC 3</t>
  </si>
  <si>
    <t>ARC 5</t>
  </si>
  <si>
    <t>ARC 6</t>
  </si>
  <si>
    <t>ARC 7</t>
  </si>
  <si>
    <t>ARC 9</t>
  </si>
  <si>
    <t>ARC 11</t>
  </si>
  <si>
    <t>ARC 13</t>
  </si>
  <si>
    <t>ARC 14</t>
  </si>
  <si>
    <t>ARC 18</t>
  </si>
  <si>
    <t>ARC 20</t>
  </si>
  <si>
    <t>ARC 21</t>
  </si>
  <si>
    <t>ARC 23</t>
  </si>
  <si>
    <t>ARC 25</t>
  </si>
  <si>
    <t>ARC 28</t>
  </si>
  <si>
    <t>ARC 29</t>
  </si>
  <si>
    <t>ARC 33</t>
  </si>
  <si>
    <t>ARC 34</t>
  </si>
  <si>
    <t>ARC 35</t>
  </si>
  <si>
    <t>ARC 37</t>
  </si>
  <si>
    <t>ARC 40</t>
  </si>
  <si>
    <t>ARC 41</t>
  </si>
  <si>
    <t>ARC 42</t>
  </si>
  <si>
    <t>ARC 45</t>
  </si>
  <si>
    <t>ARC 48</t>
  </si>
  <si>
    <t>ARC 50</t>
  </si>
  <si>
    <t>ARC 51</t>
  </si>
  <si>
    <t>ARC 54</t>
  </si>
  <si>
    <t>THAU 1</t>
  </si>
  <si>
    <t>THAU 2</t>
  </si>
  <si>
    <t>THAU 3</t>
  </si>
  <si>
    <t>THAU 4</t>
  </si>
  <si>
    <t>THAU 5</t>
  </si>
  <si>
    <t>THAU 6</t>
  </si>
  <si>
    <t>THAU 7</t>
  </si>
  <si>
    <t>THAU 8</t>
  </si>
  <si>
    <t>THAU 9</t>
  </si>
  <si>
    <t>THAU 10</t>
  </si>
  <si>
    <t>THAU 11</t>
  </si>
  <si>
    <t>THAU 12</t>
  </si>
  <si>
    <t>THAU 13</t>
  </si>
  <si>
    <t>THAU 14</t>
  </si>
  <si>
    <t>THAU 15</t>
  </si>
  <si>
    <t>THAU 16</t>
  </si>
  <si>
    <t>THAU 17</t>
  </si>
  <si>
    <t>THAU 18</t>
  </si>
  <si>
    <t>THAU 19</t>
  </si>
  <si>
    <t>THAU 20</t>
  </si>
  <si>
    <t>THAU 21</t>
  </si>
  <si>
    <t>THAU 22</t>
  </si>
  <si>
    <t>THAU 23</t>
  </si>
  <si>
    <t>THAU 24</t>
  </si>
  <si>
    <t>THAU 25</t>
  </si>
  <si>
    <t>THAU 26</t>
  </si>
  <si>
    <t>THAU 27</t>
  </si>
  <si>
    <t>THAU 28</t>
  </si>
  <si>
    <t>THAU 29</t>
  </si>
  <si>
    <t>THAU 30</t>
  </si>
  <si>
    <t>THAU 31</t>
  </si>
  <si>
    <t>THAU 32</t>
  </si>
  <si>
    <t>THAU 33</t>
  </si>
  <si>
    <t>THAU 34</t>
  </si>
  <si>
    <t>THAU 35</t>
  </si>
  <si>
    <t>THAU 36</t>
  </si>
  <si>
    <t>THAU 37</t>
  </si>
  <si>
    <t>THAU 38</t>
  </si>
  <si>
    <t>THAU 39</t>
  </si>
  <si>
    <t>THAU 40</t>
  </si>
  <si>
    <t>THAU 41</t>
  </si>
  <si>
    <t>THAU 42</t>
  </si>
  <si>
    <t>THAU 43</t>
  </si>
  <si>
    <t>THAU 44</t>
  </si>
  <si>
    <t>THAU 45</t>
  </si>
  <si>
    <t>THAU 46</t>
  </si>
  <si>
    <t>THAU 47</t>
  </si>
  <si>
    <t>THAU 48</t>
  </si>
  <si>
    <t>THAU 49</t>
  </si>
  <si>
    <t>THAU 50</t>
  </si>
  <si>
    <t>THAU 51</t>
  </si>
  <si>
    <t>THAU 52</t>
  </si>
  <si>
    <t>THAU 53</t>
  </si>
  <si>
    <t>THAU 54</t>
  </si>
  <si>
    <t>THAU 55</t>
  </si>
  <si>
    <t>THAU 56</t>
  </si>
  <si>
    <t>THAU 57</t>
  </si>
  <si>
    <t>THAU 58</t>
  </si>
  <si>
    <t>THAU 59</t>
  </si>
  <si>
    <t>THAU 60</t>
  </si>
  <si>
    <t>THAU 61</t>
  </si>
  <si>
    <t>THAU 62</t>
  </si>
  <si>
    <t>THAU 63</t>
  </si>
  <si>
    <t>THAU 64</t>
  </si>
  <si>
    <t>THAU 65</t>
  </si>
  <si>
    <t>THAU 66</t>
  </si>
  <si>
    <t>THAU 67</t>
  </si>
  <si>
    <t>ARC 55</t>
  </si>
  <si>
    <t>ARC 56</t>
  </si>
  <si>
    <t>ARC 57</t>
  </si>
  <si>
    <t>ARC 58</t>
  </si>
  <si>
    <t>ARC 59</t>
  </si>
  <si>
    <t>ARC 60</t>
  </si>
  <si>
    <t>ARC 61</t>
  </si>
  <si>
    <t>ARC 62</t>
  </si>
  <si>
    <t>ARC 63</t>
  </si>
  <si>
    <t>ARC 64</t>
  </si>
  <si>
    <t>ARC 65</t>
  </si>
  <si>
    <t>ARC 66</t>
  </si>
  <si>
    <t>ARC 67</t>
  </si>
  <si>
    <t>ARC 68</t>
  </si>
  <si>
    <t>ARC 69</t>
  </si>
  <si>
    <t>ARC 71</t>
  </si>
  <si>
    <t>ARC 73</t>
  </si>
  <si>
    <t>ARC 76</t>
  </si>
  <si>
    <t>ARC 77</t>
  </si>
  <si>
    <t>ARC 79</t>
  </si>
  <si>
    <t>ARC 80</t>
  </si>
  <si>
    <t>ARC 81</t>
  </si>
  <si>
    <t>ARC 82</t>
  </si>
  <si>
    <t>ARC 83</t>
  </si>
  <si>
    <t>ARC 84</t>
  </si>
  <si>
    <t>ARC 85</t>
  </si>
  <si>
    <t>ARC 86</t>
  </si>
  <si>
    <t>ARC 87</t>
  </si>
  <si>
    <t>ARC 88</t>
  </si>
  <si>
    <t>ARG 107</t>
  </si>
  <si>
    <t>ARG 108</t>
  </si>
  <si>
    <t>ARG 109</t>
  </si>
  <si>
    <t>ARG 110</t>
  </si>
  <si>
    <t>ARG 111</t>
  </si>
  <si>
    <t>ARG 112</t>
  </si>
  <si>
    <t>ARG 113</t>
  </si>
  <si>
    <t>ARG 114</t>
  </si>
  <si>
    <t>ARG 115</t>
  </si>
  <si>
    <t>ARG 116</t>
  </si>
  <si>
    <t>ARG 117</t>
  </si>
  <si>
    <t>ARG 118</t>
  </si>
  <si>
    <t>ARG 119</t>
  </si>
  <si>
    <t>ARG 120</t>
  </si>
  <si>
    <t>ARG 121</t>
  </si>
  <si>
    <t>ARG 122</t>
  </si>
  <si>
    <t>ARG 123</t>
  </si>
  <si>
    <t>ARG 124</t>
  </si>
  <si>
    <t>ARG 125</t>
  </si>
  <si>
    <t>ARG 126</t>
  </si>
  <si>
    <t>ARG 127</t>
  </si>
  <si>
    <t>ARG 128</t>
  </si>
  <si>
    <t>ARG 129</t>
  </si>
  <si>
    <t>ARG 130</t>
  </si>
  <si>
    <t>ARG 131</t>
  </si>
  <si>
    <t>ARG 132</t>
  </si>
  <si>
    <t>ARG 133</t>
  </si>
  <si>
    <t>ARG 134</t>
  </si>
  <si>
    <t>ARG 135</t>
  </si>
  <si>
    <t>ARG 136</t>
  </si>
  <si>
    <t>LTB 127</t>
  </si>
  <si>
    <t>LTB 128</t>
  </si>
  <si>
    <t>LTB 129</t>
  </si>
  <si>
    <t>LTB 130</t>
  </si>
  <si>
    <t>LTB 131</t>
  </si>
  <si>
    <t>LTB 132</t>
  </si>
  <si>
    <t>LTB 133</t>
  </si>
  <si>
    <t>LTB 134</t>
  </si>
  <si>
    <t>LTB 135</t>
  </si>
  <si>
    <t>LTB 136</t>
  </si>
  <si>
    <t>LTB 137</t>
  </si>
  <si>
    <t>LTB 138</t>
  </si>
  <si>
    <t>LTB 139</t>
  </si>
  <si>
    <t>LTB 140</t>
  </si>
  <si>
    <t>LTB 141</t>
  </si>
  <si>
    <t>LTB 142</t>
  </si>
  <si>
    <t>LTB 143</t>
  </si>
  <si>
    <t>LTB 144</t>
  </si>
  <si>
    <t>LTB 145</t>
  </si>
  <si>
    <t>LTB 146</t>
  </si>
  <si>
    <t>LTB 147</t>
  </si>
  <si>
    <t>LTB 148</t>
  </si>
  <si>
    <t>LTB 149</t>
  </si>
  <si>
    <t>LTB 150</t>
  </si>
  <si>
    <t>LTB 151</t>
  </si>
  <si>
    <t>LTB 152</t>
  </si>
  <si>
    <t>LTB 153</t>
  </si>
  <si>
    <t>LTB 154</t>
  </si>
  <si>
    <t>LTB 155</t>
  </si>
  <si>
    <t>LTB 156</t>
  </si>
  <si>
    <t>LTB 157</t>
  </si>
  <si>
    <t>LTB 158</t>
  </si>
  <si>
    <t>LTB 159</t>
  </si>
  <si>
    <t>LTB 160</t>
  </si>
  <si>
    <t>LTB 161</t>
  </si>
  <si>
    <t>LTB 162</t>
  </si>
  <si>
    <t>LTB 163</t>
  </si>
  <si>
    <t>LTB 164</t>
  </si>
  <si>
    <t>LTB 165</t>
  </si>
  <si>
    <t>LTB 166</t>
  </si>
  <si>
    <t>LTB 167</t>
  </si>
  <si>
    <t>LTB 168</t>
  </si>
  <si>
    <t>Not_Identified</t>
  </si>
  <si>
    <t>Bacteria</t>
  </si>
  <si>
    <t>Proteobacteria</t>
  </si>
  <si>
    <t>Alphaproteobacteria</t>
  </si>
  <si>
    <t>Rhodobacterales</t>
  </si>
  <si>
    <t>Rhodobacteraceae</t>
  </si>
  <si>
    <t>Litoreibacter</t>
  </si>
  <si>
    <t>Gammaproteobacteria</t>
  </si>
  <si>
    <t>Alteromonadales</t>
  </si>
  <si>
    <t>Pseudoalteromonadaceae</t>
  </si>
  <si>
    <t>Pseudoalteromonas</t>
  </si>
  <si>
    <t>Epsilonproteobacteria</t>
  </si>
  <si>
    <t>Campylobacterales</t>
  </si>
  <si>
    <t>Arcobacteraceae</t>
  </si>
  <si>
    <t>Pseudarcobacter</t>
  </si>
  <si>
    <t>Vibrionales</t>
  </si>
  <si>
    <t>Vibrionaceae</t>
  </si>
  <si>
    <t>Vibrio</t>
  </si>
  <si>
    <t>Bacteroidetes</t>
  </si>
  <si>
    <t>Flavobacteriia</t>
  </si>
  <si>
    <t>Flavobacteriales</t>
  </si>
  <si>
    <t>Flavobacteriaceae</t>
  </si>
  <si>
    <t>Lutibacter</t>
  </si>
  <si>
    <t>Shewanellaceae</t>
  </si>
  <si>
    <t>Shewanella</t>
  </si>
  <si>
    <t>Firmicutes</t>
  </si>
  <si>
    <t>Bacilli</t>
  </si>
  <si>
    <t>Bacillales</t>
  </si>
  <si>
    <t>Bacillaceae</t>
  </si>
  <si>
    <t>Oceanobacillus</t>
  </si>
  <si>
    <t>Colwelliaceae</t>
  </si>
  <si>
    <t>Colwellia</t>
  </si>
  <si>
    <t>Betaproteobacteria</t>
  </si>
  <si>
    <t>Burkholderiales</t>
  </si>
  <si>
    <t>Comamonadaceae</t>
  </si>
  <si>
    <t>Hydrogenophaga</t>
  </si>
  <si>
    <t>Subsaxibacter</t>
  </si>
  <si>
    <t>Flaviramulus</t>
  </si>
  <si>
    <t>Agarivorans_f</t>
  </si>
  <si>
    <t>Agarivorans</t>
  </si>
  <si>
    <t>Alkalihalobacillus</t>
  </si>
  <si>
    <t>Sphingomonadales</t>
  </si>
  <si>
    <t>Erythrobacteraceae</t>
  </si>
  <si>
    <t>Erythrobacter</t>
  </si>
  <si>
    <t>Pontixanthobacter</t>
  </si>
  <si>
    <t>Marinibacterium</t>
  </si>
  <si>
    <t>Actinobacteria</t>
  </si>
  <si>
    <t>Actinomycetia</t>
  </si>
  <si>
    <t>Microbacteriales</t>
  </si>
  <si>
    <t>Microbacteriaceae</t>
  </si>
  <si>
    <t>Microbacterium</t>
  </si>
  <si>
    <t>Cytobacillus</t>
  </si>
  <si>
    <t>Pseudomonadales</t>
  </si>
  <si>
    <t>Pseudomonadaceae</t>
  </si>
  <si>
    <t>Pseudomonas</t>
  </si>
  <si>
    <t>Streptomycetales</t>
  </si>
  <si>
    <t>Streptomycetaceae</t>
  </si>
  <si>
    <t>Streptomyces</t>
  </si>
  <si>
    <t>Arenibacter</t>
  </si>
  <si>
    <t>Roseovarius</t>
  </si>
  <si>
    <t>Bacillus</t>
  </si>
  <si>
    <t>Tenacibaculum</t>
  </si>
  <si>
    <t>Amaricoccus</t>
  </si>
  <si>
    <t>Enterobacterales</t>
  </si>
  <si>
    <t>Yersiniaceae</t>
  </si>
  <si>
    <t>Serratia</t>
  </si>
  <si>
    <t>Paenibacillaceae</t>
  </si>
  <si>
    <t>Paenibacillus</t>
  </si>
  <si>
    <t>Rhizobiales</t>
  </si>
  <si>
    <t>Aurantimonadaceae</t>
  </si>
  <si>
    <t>Jiella</t>
  </si>
  <si>
    <t>Hasllibacter</t>
  </si>
  <si>
    <t>Mycobacteriales</t>
  </si>
  <si>
    <t>Nocardiaceae</t>
  </si>
  <si>
    <t>Nocardia</t>
  </si>
  <si>
    <t>Sphingomonadaceae</t>
  </si>
  <si>
    <t>Parasphingorhabdus</t>
  </si>
  <si>
    <t>Micrococcales</t>
  </si>
  <si>
    <t>Micrococcaceae</t>
  </si>
  <si>
    <t>Arthrobacter</t>
  </si>
  <si>
    <t>Qipengyuania</t>
  </si>
  <si>
    <t>Alteriqipengyuania</t>
  </si>
  <si>
    <t>Gordoniaceae</t>
  </si>
  <si>
    <t>Williamsia</t>
  </si>
  <si>
    <t>Phycocomes</t>
  </si>
  <si>
    <t>Sphingorhabdus</t>
  </si>
  <si>
    <t>Rhodococcus</t>
  </si>
  <si>
    <t>Mesonia</t>
  </si>
  <si>
    <t>Pseudophaeobacte</t>
  </si>
  <si>
    <t>Salegentibacter</t>
  </si>
  <si>
    <t>Idiomarinaceae</t>
  </si>
  <si>
    <t>Idiomarina</t>
  </si>
  <si>
    <t>Pseudophaeobacter</t>
  </si>
  <si>
    <t>Oceanospirillales</t>
  </si>
  <si>
    <t>Halomonadaceae</t>
  </si>
  <si>
    <t>Halomonas</t>
  </si>
  <si>
    <t>Microterricola</t>
  </si>
  <si>
    <t>Cellulophaga</t>
  </si>
  <si>
    <t>Variovorax</t>
  </si>
  <si>
    <t>Moraxellaceae</t>
  </si>
  <si>
    <t>Psychrobacter</t>
  </si>
  <si>
    <t>Pseudoseohaeicola</t>
  </si>
  <si>
    <t>Cobetia</t>
  </si>
  <si>
    <t>Salinisphaerales</t>
  </si>
  <si>
    <t>Salinisphaeraceae</t>
  </si>
  <si>
    <t>Salinisphaera</t>
  </si>
  <si>
    <t>Kocuria</t>
  </si>
  <si>
    <t>Salimicrobium</t>
  </si>
  <si>
    <t>Jeotgalibacillus</t>
  </si>
  <si>
    <t>Lysobacterales</t>
  </si>
  <si>
    <t>Lysobacteraceae</t>
  </si>
  <si>
    <t>Arenimonas</t>
  </si>
  <si>
    <t>Oceanospirillaceae</t>
  </si>
  <si>
    <t>Neptunomonas</t>
  </si>
  <si>
    <t>Weeksellaceae</t>
  </si>
  <si>
    <t>Spongiimonas</t>
  </si>
  <si>
    <t>Sulfitobacter</t>
  </si>
  <si>
    <t>Paracoccus</t>
  </si>
  <si>
    <t>Gramella</t>
  </si>
  <si>
    <t>Chromohalobacter</t>
  </si>
  <si>
    <t>Tritonibacter</t>
  </si>
  <si>
    <t>Agrococcus</t>
  </si>
  <si>
    <t>Aquimarina</t>
  </si>
  <si>
    <t>Aestuariibius</t>
  </si>
  <si>
    <t>Muricauda</t>
  </si>
  <si>
    <t>Maritimimonas</t>
  </si>
  <si>
    <t>Peribacillus</t>
  </si>
  <si>
    <t>Photobacterium</t>
  </si>
  <si>
    <t>Bacteroidia</t>
  </si>
  <si>
    <t>Bacteroidales</t>
  </si>
  <si>
    <t>Marinifilaceae</t>
  </si>
  <si>
    <t>Marinifilum</t>
  </si>
  <si>
    <t>Cellvibrionales</t>
  </si>
  <si>
    <t>Microbulbiferaceae</t>
  </si>
  <si>
    <t>Microbulbifer</t>
  </si>
  <si>
    <t>Sphingosinicellaceae</t>
  </si>
  <si>
    <t>Pacificimonas</t>
  </si>
  <si>
    <t>Labilibaculum</t>
  </si>
  <si>
    <t>Dermabacterales</t>
  </si>
  <si>
    <t>Dermabacteraceae</t>
  </si>
  <si>
    <t>Brachybacterium</t>
  </si>
  <si>
    <t>Hyphomonadaceae</t>
  </si>
  <si>
    <t>Algimonas</t>
  </si>
  <si>
    <t>Marinobacter_f</t>
  </si>
  <si>
    <t>Marinobacter</t>
  </si>
  <si>
    <t>BDIR_g</t>
  </si>
  <si>
    <t>Zobellia</t>
  </si>
  <si>
    <t>Woodsholea</t>
  </si>
  <si>
    <t>Stappiaceae</t>
  </si>
  <si>
    <t>Roseibium</t>
  </si>
  <si>
    <t>Ruegeria</t>
  </si>
  <si>
    <t>Aliivibrio</t>
  </si>
  <si>
    <t>Roseobacter</t>
  </si>
  <si>
    <t>Yoonia</t>
  </si>
  <si>
    <t>Endozoicomonadaceae</t>
  </si>
  <si>
    <t>Parendozoicomonas</t>
  </si>
  <si>
    <t>DQ416564_g</t>
  </si>
  <si>
    <t>Maribacter</t>
  </si>
  <si>
    <t>Kingdom</t>
  </si>
  <si>
    <t>Phylum</t>
  </si>
  <si>
    <t>Familly</t>
  </si>
  <si>
    <t>Genus</t>
  </si>
  <si>
    <t>Class</t>
  </si>
  <si>
    <t>Order</t>
  </si>
  <si>
    <t>Strain number</t>
  </si>
  <si>
    <t>Sampling_site</t>
  </si>
  <si>
    <t>Family</t>
  </si>
  <si>
    <t>Tenericutes</t>
  </si>
  <si>
    <t>Mollicutes</t>
  </si>
  <si>
    <t>Mycoplasmatales</t>
  </si>
  <si>
    <t>Mycoplasmataceae</t>
  </si>
  <si>
    <t>Mycoplasma</t>
  </si>
  <si>
    <t>Acidimicrobiia</t>
  </si>
  <si>
    <t>Microtrichales</t>
  </si>
  <si>
    <t>Microtrichaceae</t>
  </si>
  <si>
    <t>Sva0996marinegroup</t>
  </si>
  <si>
    <t>Crocinitomicaceae</t>
  </si>
  <si>
    <t>Crocinitomix</t>
  </si>
  <si>
    <t>Chitinophagales</t>
  </si>
  <si>
    <t>Saprospiraceae</t>
  </si>
  <si>
    <t>Lewinella</t>
  </si>
  <si>
    <t>Halieaceae</t>
  </si>
  <si>
    <t>OM60_NOR5_clade</t>
  </si>
  <si>
    <t>Steroidobacterales</t>
  </si>
  <si>
    <t>Woeseiaceae</t>
  </si>
  <si>
    <t>Woeseia</t>
  </si>
  <si>
    <t>Psychrosphaera</t>
  </si>
  <si>
    <t>Actibacter</t>
  </si>
  <si>
    <t>Amylibacter</t>
  </si>
  <si>
    <t>Lutimonas</t>
  </si>
  <si>
    <t>NS5marinegroup</t>
  </si>
  <si>
    <t>Fluviicola</t>
  </si>
  <si>
    <t>Acidobacteria</t>
  </si>
  <si>
    <t>Holophagae</t>
  </si>
  <si>
    <t>Acanthopleuribacterales</t>
  </si>
  <si>
    <t>Acanthopleuribacteraceae</t>
  </si>
  <si>
    <t>Acanthopleuribacter</t>
  </si>
  <si>
    <t>Silicimonas</t>
  </si>
  <si>
    <t>Planctomycetes</t>
  </si>
  <si>
    <t>Planctomycetacia</t>
  </si>
  <si>
    <t>Planctomycetales</t>
  </si>
  <si>
    <t>Rubinisphaeraceae</t>
  </si>
  <si>
    <t>Planctomicrobium</t>
  </si>
  <si>
    <t>Arenicellales</t>
  </si>
  <si>
    <t>Arenicellaceae</t>
  </si>
  <si>
    <t>Arenicella</t>
  </si>
  <si>
    <t>Sedimentitalea</t>
  </si>
  <si>
    <t>Verrucomicrobia</t>
  </si>
  <si>
    <t>Verrucomicrobiae</t>
  </si>
  <si>
    <t>Opitutales</t>
  </si>
  <si>
    <t>Puniceicoccaceae</t>
  </si>
  <si>
    <t>Lentimonas</t>
  </si>
  <si>
    <t>Sphingoaurantiacus</t>
  </si>
  <si>
    <t>Halioglobus</t>
  </si>
  <si>
    <t>Thalassotalea</t>
  </si>
  <si>
    <t>NS4marinegroup</t>
  </si>
  <si>
    <t>Epsilonbacteraeota</t>
  </si>
  <si>
    <t>Campylobacteria</t>
  </si>
  <si>
    <t>Sulfurovaceae</t>
  </si>
  <si>
    <t>Sulfurovum</t>
  </si>
  <si>
    <t>Aurantivirga</t>
  </si>
  <si>
    <t>Spongiibacteraceae</t>
  </si>
  <si>
    <t>BD1_7clade</t>
  </si>
  <si>
    <t>Tateyamaria</t>
  </si>
  <si>
    <t>Cellvibrionaceae</t>
  </si>
  <si>
    <t>Umboniibacter</t>
  </si>
  <si>
    <t>Deltaproteobacteria</t>
  </si>
  <si>
    <t>Desulfobacterales</t>
  </si>
  <si>
    <t>Desulfobacteraceae</t>
  </si>
  <si>
    <t>SEEP_SRB1</t>
  </si>
  <si>
    <t>Coxiellales</t>
  </si>
  <si>
    <t>Coxiellaceae</t>
  </si>
  <si>
    <t>Coxiella</t>
  </si>
  <si>
    <t>Desulfococcus</t>
  </si>
  <si>
    <t>Fusobacteria</t>
  </si>
  <si>
    <t>Fusobacteriia</t>
  </si>
  <si>
    <t>Fusobacteriales</t>
  </si>
  <si>
    <t>Fusobacteriaceae</t>
  </si>
  <si>
    <t>Propionigenium</t>
  </si>
  <si>
    <t>Desulfosarcina</t>
  </si>
  <si>
    <t>Litoricolaceae</t>
  </si>
  <si>
    <t>Litoricola</t>
  </si>
  <si>
    <t>IMCC26207</t>
  </si>
  <si>
    <t>Verrucomicrobiales</t>
  </si>
  <si>
    <t>Rubritaleaceae</t>
  </si>
  <si>
    <t>Roseibacillus</t>
  </si>
  <si>
    <t>Planococcaceae</t>
  </si>
  <si>
    <t>Planococcus</t>
  </si>
  <si>
    <t>Pibocella</t>
  </si>
  <si>
    <t>Betaproteobacteriales</t>
  </si>
  <si>
    <t>Methylophilaceae</t>
  </si>
  <si>
    <t>OM43clade</t>
  </si>
  <si>
    <t>Thiotrichales</t>
  </si>
  <si>
    <t>Thiotrichaceae</t>
  </si>
  <si>
    <t>Thiothrix</t>
  </si>
  <si>
    <t>Cyanobacteria</t>
  </si>
  <si>
    <t>Oxyphotobacteria</t>
  </si>
  <si>
    <t>Nostocales</t>
  </si>
  <si>
    <t>Cyanobacteriaceae</t>
  </si>
  <si>
    <t>SymphothecePCC_7002</t>
  </si>
  <si>
    <t>Enterovibrio</t>
  </si>
  <si>
    <t>Pseudoruegeria</t>
  </si>
  <si>
    <t>ML602J_51</t>
  </si>
  <si>
    <t>Rickettsiales</t>
  </si>
  <si>
    <t>Midichloriaceae</t>
  </si>
  <si>
    <t>MD3_55</t>
  </si>
  <si>
    <t>Alteromonadaceae</t>
  </si>
  <si>
    <t>Aliiglaciecola</t>
  </si>
  <si>
    <t>Aquibacter</t>
  </si>
  <si>
    <t>Rickettsiaceae</t>
  </si>
  <si>
    <t>CandidatusMegaira</t>
  </si>
  <si>
    <t>Thiomicrospirales</t>
  </si>
  <si>
    <t>Thiomicrospiraceae</t>
  </si>
  <si>
    <t>endosymbionts</t>
  </si>
  <si>
    <t>Saccharospirillaceae</t>
  </si>
  <si>
    <t>Oceaniserpentilla</t>
  </si>
  <si>
    <t>Rhizobiaceae</t>
  </si>
  <si>
    <t>Pseudahrensia</t>
  </si>
  <si>
    <t>Ahrensia</t>
  </si>
  <si>
    <t>Rhodocyclaceae</t>
  </si>
  <si>
    <t>Thauera</t>
  </si>
  <si>
    <t>Porticoccaceae</t>
  </si>
  <si>
    <t>Porticoccus</t>
  </si>
  <si>
    <t>Xanthobacteraceae</t>
  </si>
  <si>
    <t>Bradyrhizobium</t>
  </si>
  <si>
    <t>Dokdonia</t>
  </si>
  <si>
    <t>Pirellulales</t>
  </si>
  <si>
    <t>Pirellulaceae</t>
  </si>
  <si>
    <t>Pirellula</t>
  </si>
  <si>
    <t>Kangiellaceae</t>
  </si>
  <si>
    <t>Aliikangiella</t>
  </si>
  <si>
    <t>Boseongicola</t>
  </si>
  <si>
    <t>Lacinutrix</t>
  </si>
  <si>
    <t>Marinobacteraceae</t>
  </si>
  <si>
    <t>Sva0081sedimentgroup</t>
  </si>
  <si>
    <t>Methylotenera</t>
  </si>
  <si>
    <t>Nereida</t>
  </si>
  <si>
    <t>Nitrincolaceae</t>
  </si>
  <si>
    <t>Kordia</t>
  </si>
  <si>
    <t>Rhodovibrionales</t>
  </si>
  <si>
    <t>Kiloniellaceae</t>
  </si>
  <si>
    <t>Kiloniella</t>
  </si>
  <si>
    <t>Ectothiorhodospirales</t>
  </si>
  <si>
    <t>Ectothiorhodospiraceae</t>
  </si>
  <si>
    <t>Thiogranum</t>
  </si>
  <si>
    <t>Meridianimaribacter</t>
  </si>
  <si>
    <t>Devosiaceae</t>
  </si>
  <si>
    <t>Devosia</t>
  </si>
  <si>
    <t>Rhodospirillales</t>
  </si>
  <si>
    <t>Terasakiellaceae</t>
  </si>
  <si>
    <t>Terasakiella</t>
  </si>
  <si>
    <t>Nonlabens</t>
  </si>
  <si>
    <t>Methyloligellaceae</t>
  </si>
  <si>
    <t>Methyloceanibacter</t>
  </si>
  <si>
    <t>Psychroserpens</t>
  </si>
  <si>
    <t>Thioalkalispiraceae</t>
  </si>
  <si>
    <t>Thioalkalispira</t>
  </si>
  <si>
    <t>Ulvibacter</t>
  </si>
  <si>
    <t>Ponticoccus</t>
  </si>
  <si>
    <t>Chromatiales</t>
  </si>
  <si>
    <t>Chromatiaceae</t>
  </si>
  <si>
    <t>CandidatusThiobios</t>
  </si>
  <si>
    <t>Cytophagales</t>
  </si>
  <si>
    <t>Cyclobacteriaceae</t>
  </si>
  <si>
    <t>Fabibacter</t>
  </si>
  <si>
    <t>Methyloversatilis</t>
  </si>
  <si>
    <t>Coleofasciculaceae</t>
  </si>
  <si>
    <t>ColeofasciculusPCC_7420</t>
  </si>
  <si>
    <t>Sphingomicrobium</t>
  </si>
  <si>
    <t>Lentilitoribacter</t>
  </si>
  <si>
    <t>GammaproteobacteriaIncertaeSedis</t>
  </si>
  <si>
    <t>unknownfamily</t>
  </si>
  <si>
    <t>Marinicella</t>
  </si>
  <si>
    <t>Erysipelotrichia</t>
  </si>
  <si>
    <t>Erysipelotrichales</t>
  </si>
  <si>
    <t>Erysipelotrichaceae</t>
  </si>
  <si>
    <t>Turicibacter</t>
  </si>
  <si>
    <t>Aquimixticola</t>
  </si>
  <si>
    <t>Ilumatobacteraceae</t>
  </si>
  <si>
    <t>Ilumatobacter</t>
  </si>
  <si>
    <t>Caulobacterales</t>
  </si>
  <si>
    <t>Blastopirellula</t>
  </si>
  <si>
    <t>Labrenzia</t>
  </si>
  <si>
    <t>Pseudohongiellaceae</t>
  </si>
  <si>
    <t>Pseudohongiella</t>
  </si>
  <si>
    <t>Leucothrix</t>
  </si>
  <si>
    <t>Flammeovirgaceae</t>
  </si>
  <si>
    <t>Flammeovirga</t>
  </si>
  <si>
    <t>RhizobialesIncertaeSedis</t>
  </si>
  <si>
    <t>Anderseniella</t>
  </si>
  <si>
    <t>Winogradskyella</t>
  </si>
  <si>
    <t>Piscirickettsiales</t>
  </si>
  <si>
    <t>Piscirickettsiaceae</t>
  </si>
  <si>
    <t>CandidatusEndoecteinascidia</t>
  </si>
  <si>
    <t>Ekhidna</t>
  </si>
  <si>
    <t>Nioella</t>
  </si>
  <si>
    <t>Pir4lineage</t>
  </si>
  <si>
    <t>Aliisedimentitalea</t>
  </si>
  <si>
    <t>Rubripirellula</t>
  </si>
  <si>
    <t>Clostridia</t>
  </si>
  <si>
    <t>Clostridiales</t>
  </si>
  <si>
    <t>FamilyXII</t>
  </si>
  <si>
    <t>Fusibacter</t>
  </si>
  <si>
    <t>Novosphingobium</t>
  </si>
  <si>
    <t>Sum of LDA_Score</t>
  </si>
  <si>
    <t>TANK1</t>
  </si>
  <si>
    <t>TANK2</t>
  </si>
  <si>
    <t>TANK3</t>
  </si>
  <si>
    <t>TANK4</t>
  </si>
  <si>
    <t>TANK5</t>
  </si>
  <si>
    <t>Time of infection  (in hours)</t>
  </si>
  <si>
    <t>Bac 1</t>
  </si>
  <si>
    <t>Bac 2</t>
  </si>
  <si>
    <t>Bac 3</t>
  </si>
  <si>
    <t>Bac 4</t>
  </si>
  <si>
    <t>Bac 5</t>
  </si>
  <si>
    <t>NQ</t>
  </si>
  <si>
    <t xml:space="preserve">Table S2: Counting and determining of the hatching rate for the different oyster populations generated for this study </t>
  </si>
  <si>
    <r>
      <t xml:space="preserve">Table S3: Details of metabarcoding samples used for </t>
    </r>
    <r>
      <rPr>
        <b/>
        <i/>
        <sz val="11"/>
        <color theme="1"/>
        <rFont val="Calibri"/>
        <family val="2"/>
        <scheme val="minor"/>
      </rPr>
      <t>in silico</t>
    </r>
    <r>
      <rPr>
        <b/>
        <sz val="11"/>
        <color theme="1"/>
        <rFont val="Calibri"/>
        <family val="2"/>
        <scheme val="minor"/>
      </rPr>
      <t xml:space="preserve"> prediction of bacteria associated with POMS-resistant oysters.</t>
    </r>
  </si>
  <si>
    <t>Table S4:  List of bacteria isolated from POMS-resistant oysters</t>
  </si>
  <si>
    <t>Table S5: List of taxa associated with POMS-resistant oyster. The result was obtained by LEfSe analysis on previous metabarcoding dataset and then merged.</t>
  </si>
  <si>
    <t>Total_Nb_eggs</t>
  </si>
  <si>
    <t>Eggs density</t>
  </si>
  <si>
    <t>Table S6:  Seawater concentration (DNA copies/ml) of OsHV-1 in the experimental tank during the OsHV-1 experimental infection. "NQ" stand for not quantifiable</t>
  </si>
  <si>
    <r>
      <t xml:space="preserve">Table S7:  Seawater concentration (DNA copies/ml) of </t>
    </r>
    <r>
      <rPr>
        <b/>
        <i/>
        <sz val="11"/>
        <rFont val="Calibri"/>
        <family val="2"/>
        <scheme val="minor"/>
      </rPr>
      <t>Vibrio aestuarianus 02/041</t>
    </r>
    <r>
      <rPr>
        <b/>
        <sz val="11"/>
        <rFont val="Calibri"/>
        <family val="2"/>
        <scheme val="minor"/>
      </rPr>
      <t xml:space="preserve"> in the experimental tank during experimental infection. "NQ" stand for not quantifiable</t>
    </r>
  </si>
  <si>
    <t>Table S1: Number of genitors (females and males) for the four oyster populations.</t>
  </si>
  <si>
    <t>Females</t>
  </si>
  <si>
    <t>Males</t>
  </si>
  <si>
    <t>count_number</t>
  </si>
  <si>
    <t>replicate_Tank</t>
  </si>
  <si>
    <t>sieve size
(μm)</t>
  </si>
  <si>
    <t>Taxonomy</t>
  </si>
  <si>
    <t>Conditions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</si>
</sst>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sz val="12"/>
      <name val="Calibri"/>
      <family val="2"/>
      <scheme val="minor"/>
    </font>
    <font>
      <b/>
      <i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rgb="FF7F7F7F"/>
      </bottom>
      <diagonal/>
    </border>
    <border>
      <left/>
      <right/>
      <top/>
      <bottom style="mediumDashed">
        <color indexed="64"/>
      </bottom>
      <diagonal/>
    </border>
    <border>
      <left/>
      <right style="medium">
        <color indexed="64"/>
      </right>
      <top/>
      <bottom style="mediumDashed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/>
      <diagonal/>
    </border>
    <border>
      <left style="medium">
        <color indexed="64"/>
      </left>
      <right/>
      <top style="mediumDashed">
        <color indexed="64"/>
      </top>
      <bottom/>
      <diagonal/>
    </border>
    <border>
      <left style="medium">
        <color indexed="64"/>
      </left>
      <right/>
      <top/>
      <bottom style="mediumDashed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/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vertical="top"/>
    </xf>
    <xf numFmtId="0" fontId="0" fillId="0" borderId="2" xfId="0" applyBorder="1"/>
    <xf numFmtId="0" fontId="4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6" fillId="0" borderId="0" xfId="0" applyFont="1"/>
    <xf numFmtId="0" fontId="1" fillId="0" borderId="1" xfId="0" applyFont="1" applyBorder="1"/>
    <xf numFmtId="0" fontId="1" fillId="0" borderId="2" xfId="0" applyFont="1" applyBorder="1"/>
    <xf numFmtId="0" fontId="6" fillId="0" borderId="2" xfId="0" applyFont="1" applyBorder="1"/>
    <xf numFmtId="0" fontId="4" fillId="0" borderId="2" xfId="0" applyFont="1" applyBorder="1"/>
    <xf numFmtId="0" fontId="0" fillId="0" borderId="0" xfId="0" applyAlignment="1">
      <alignment horizontal="left" vertical="top"/>
    </xf>
    <xf numFmtId="0" fontId="0" fillId="0" borderId="0" xfId="0" applyAlignment="1">
      <alignment horizontal="right" vertical="top"/>
    </xf>
    <xf numFmtId="0" fontId="7" fillId="0" borderId="0" xfId="0" applyFont="1"/>
    <xf numFmtId="0" fontId="8" fillId="0" borderId="0" xfId="0" applyFont="1"/>
    <xf numFmtId="1" fontId="8" fillId="0" borderId="0" xfId="0" applyNumberFormat="1" applyFont="1"/>
    <xf numFmtId="0" fontId="8" fillId="0" borderId="0" xfId="0" applyFont="1" applyAlignment="1">
      <alignment vertical="top"/>
    </xf>
    <xf numFmtId="0" fontId="9" fillId="0" borderId="2" xfId="0" applyFont="1" applyBorder="1" applyAlignment="1">
      <alignment horizontal="left" vertical="top"/>
    </xf>
    <xf numFmtId="0" fontId="9" fillId="0" borderId="2" xfId="0" applyFont="1" applyBorder="1" applyAlignment="1">
      <alignment horizontal="left" vertical="top" wrapText="1"/>
    </xf>
    <xf numFmtId="1" fontId="9" fillId="0" borderId="2" xfId="0" applyNumberFormat="1" applyFont="1" applyBorder="1" applyAlignment="1">
      <alignment horizontal="left" vertical="top"/>
    </xf>
    <xf numFmtId="0" fontId="8" fillId="0" borderId="0" xfId="0" applyFont="1" applyAlignment="1">
      <alignment horizontal="left" vertical="center"/>
    </xf>
    <xf numFmtId="1" fontId="8" fillId="0" borderId="0" xfId="0" applyNumberFormat="1" applyFont="1" applyAlignment="1">
      <alignment horizontal="left" vertical="center"/>
    </xf>
    <xf numFmtId="3" fontId="8" fillId="0" borderId="0" xfId="0" applyNumberFormat="1" applyFont="1" applyAlignment="1">
      <alignment horizontal="left" vertical="center"/>
    </xf>
    <xf numFmtId="3" fontId="8" fillId="0" borderId="0" xfId="0" applyNumberFormat="1" applyFont="1" applyAlignment="1">
      <alignment horizontal="left"/>
    </xf>
    <xf numFmtId="1" fontId="8" fillId="0" borderId="0" xfId="0" applyNumberFormat="1" applyFont="1" applyAlignment="1">
      <alignment horizontal="left"/>
    </xf>
    <xf numFmtId="0" fontId="10" fillId="0" borderId="0" xfId="0" applyFont="1"/>
    <xf numFmtId="0" fontId="10" fillId="0" borderId="1" xfId="0" applyFont="1" applyBorder="1" applyAlignment="1">
      <alignment horizontal="left"/>
    </xf>
    <xf numFmtId="0" fontId="8" fillId="0" borderId="1" xfId="0" applyFont="1" applyBorder="1"/>
    <xf numFmtId="0" fontId="8" fillId="0" borderId="0" xfId="0" applyFont="1" applyAlignment="1">
      <alignment horizontal="left"/>
    </xf>
    <xf numFmtId="11" fontId="8" fillId="0" borderId="0" xfId="0" applyNumberFormat="1" applyFont="1" applyAlignment="1">
      <alignment horizontal="left"/>
    </xf>
    <xf numFmtId="0" fontId="10" fillId="0" borderId="0" xfId="0" applyFont="1" applyAlignment="1">
      <alignment horizontal="left"/>
    </xf>
    <xf numFmtId="11" fontId="8" fillId="0" borderId="1" xfId="0" applyNumberFormat="1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7"/>
  <sheetViews>
    <sheetView workbookViewId="0">
      <selection activeCell="B8" sqref="B8"/>
    </sheetView>
  </sheetViews>
  <sheetFormatPr baseColWidth="10" defaultColWidth="10.33203125" defaultRowHeight="14.4" x14ac:dyDescent="0.3"/>
  <cols>
    <col min="2" max="2" width="20.88671875" customWidth="1"/>
    <col min="3" max="6" width="13.5546875" customWidth="1"/>
  </cols>
  <sheetData>
    <row r="2" spans="1:6" x14ac:dyDescent="0.3">
      <c r="A2" s="1" t="s">
        <v>763</v>
      </c>
    </row>
    <row r="5" spans="1:6" ht="15.6" x14ac:dyDescent="0.3">
      <c r="B5" s="2" t="s">
        <v>0</v>
      </c>
      <c r="C5" s="3" t="s">
        <v>1</v>
      </c>
      <c r="D5" s="3" t="s">
        <v>2</v>
      </c>
      <c r="E5" s="3" t="s">
        <v>3</v>
      </c>
      <c r="F5" s="3" t="s">
        <v>4</v>
      </c>
    </row>
    <row r="6" spans="1:6" ht="15.6" x14ac:dyDescent="0.3">
      <c r="B6" s="4" t="s">
        <v>764</v>
      </c>
      <c r="C6" s="5">
        <v>15</v>
      </c>
      <c r="D6" s="5">
        <v>13</v>
      </c>
      <c r="E6" s="5">
        <v>17</v>
      </c>
      <c r="F6" s="5">
        <v>14</v>
      </c>
    </row>
    <row r="7" spans="1:6" ht="15.6" x14ac:dyDescent="0.3">
      <c r="B7" s="2" t="s">
        <v>765</v>
      </c>
      <c r="C7" s="3">
        <v>5</v>
      </c>
      <c r="D7" s="3">
        <v>10</v>
      </c>
      <c r="E7" s="3">
        <v>3</v>
      </c>
      <c r="F7" s="3">
        <v>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96E3A-D985-471F-8AEE-728E6EE8E9B1}">
  <dimension ref="A2:M172"/>
  <sheetViews>
    <sheetView tabSelected="1" workbookViewId="0">
      <selection activeCell="C4" sqref="C4"/>
    </sheetView>
  </sheetViews>
  <sheetFormatPr baseColWidth="10" defaultRowHeight="14.4" x14ac:dyDescent="0.3"/>
  <cols>
    <col min="1" max="1" width="7.6640625" style="21" customWidth="1"/>
    <col min="2" max="2" width="15.109375" style="21" customWidth="1"/>
    <col min="3" max="3" width="18.6640625" style="21" bestFit="1" customWidth="1"/>
    <col min="4" max="4" width="15.5546875" style="21" bestFit="1" customWidth="1"/>
    <col min="5" max="6" width="14.6640625" style="21" customWidth="1"/>
    <col min="7" max="7" width="16.6640625" style="21" bestFit="1" customWidth="1"/>
    <col min="8" max="8" width="10" style="21" customWidth="1"/>
    <col min="9" max="9" width="9.5546875" style="21" customWidth="1"/>
    <col min="10" max="10" width="10.33203125" style="21" customWidth="1"/>
    <col min="11" max="11" width="9.44140625" style="21" customWidth="1"/>
    <col min="12" max="12" width="13.6640625" style="21" customWidth="1"/>
    <col min="13" max="13" width="16.88671875" style="22" customWidth="1"/>
    <col min="14" max="16384" width="11.5546875" style="21"/>
  </cols>
  <sheetData>
    <row r="2" spans="1:13" x14ac:dyDescent="0.3">
      <c r="A2" s="20" t="s">
        <v>755</v>
      </c>
    </row>
    <row r="4" spans="1:13" s="23" customFormat="1" ht="29.4" thickBot="1" x14ac:dyDescent="0.35">
      <c r="B4" s="24" t="s">
        <v>10</v>
      </c>
      <c r="C4" s="24" t="s">
        <v>770</v>
      </c>
      <c r="D4" s="24" t="s">
        <v>767</v>
      </c>
      <c r="E4" s="24" t="s">
        <v>766</v>
      </c>
      <c r="F4" s="24" t="s">
        <v>760</v>
      </c>
      <c r="G4" s="24" t="s">
        <v>759</v>
      </c>
      <c r="H4" s="25" t="s">
        <v>768</v>
      </c>
      <c r="I4" s="25" t="s">
        <v>19</v>
      </c>
      <c r="J4" s="25" t="s">
        <v>20</v>
      </c>
      <c r="K4" s="24" t="s">
        <v>5</v>
      </c>
      <c r="L4" s="24" t="s">
        <v>6</v>
      </c>
      <c r="M4" s="26" t="s">
        <v>7</v>
      </c>
    </row>
    <row r="5" spans="1:13" ht="15" thickTop="1" x14ac:dyDescent="0.3">
      <c r="B5" s="27" t="s">
        <v>4</v>
      </c>
      <c r="C5" s="27" t="s">
        <v>12</v>
      </c>
      <c r="D5" s="27" t="s">
        <v>8</v>
      </c>
      <c r="E5" s="27">
        <v>1</v>
      </c>
      <c r="F5" s="28">
        <f>G5/30000</f>
        <v>94.642857142856997</v>
      </c>
      <c r="G5" s="29">
        <v>2839285.7142857099</v>
      </c>
      <c r="H5" s="27">
        <v>45</v>
      </c>
      <c r="I5" s="27">
        <v>1000</v>
      </c>
      <c r="J5" s="27">
        <v>50</v>
      </c>
      <c r="K5" s="27">
        <v>55</v>
      </c>
      <c r="L5" s="30">
        <f>K5*(1000/J5)*I5</f>
        <v>1100000</v>
      </c>
      <c r="M5" s="31">
        <v>38.742138364779898</v>
      </c>
    </row>
    <row r="6" spans="1:13" x14ac:dyDescent="0.3">
      <c r="B6" s="27" t="s">
        <v>3</v>
      </c>
      <c r="C6" s="27" t="s">
        <v>12</v>
      </c>
      <c r="D6" s="27" t="s">
        <v>8</v>
      </c>
      <c r="E6" s="27">
        <v>1</v>
      </c>
      <c r="F6" s="28">
        <f t="shared" ref="F6:F69" si="0">G6/30000</f>
        <v>61.607142857143003</v>
      </c>
      <c r="G6" s="29">
        <v>1848214.2857142901</v>
      </c>
      <c r="H6" s="27">
        <v>45</v>
      </c>
      <c r="I6" s="27">
        <v>1000</v>
      </c>
      <c r="J6" s="27">
        <v>50</v>
      </c>
      <c r="K6" s="27">
        <v>40</v>
      </c>
      <c r="L6" s="30">
        <f t="shared" ref="L6:L56" si="1">K6*(1000/J6)*I6</f>
        <v>800000</v>
      </c>
      <c r="M6" s="31">
        <v>43.285024154589401</v>
      </c>
    </row>
    <row r="7" spans="1:13" x14ac:dyDescent="0.3">
      <c r="B7" s="27" t="s">
        <v>2</v>
      </c>
      <c r="C7" s="27" t="s">
        <v>12</v>
      </c>
      <c r="D7" s="27" t="s">
        <v>8</v>
      </c>
      <c r="E7" s="27">
        <v>1</v>
      </c>
      <c r="F7" s="28">
        <f t="shared" si="0"/>
        <v>33.913043478261002</v>
      </c>
      <c r="G7" s="29">
        <v>1017391.30434783</v>
      </c>
      <c r="H7" s="27">
        <v>45</v>
      </c>
      <c r="I7" s="27">
        <v>1000</v>
      </c>
      <c r="J7" s="27">
        <v>50</v>
      </c>
      <c r="K7" s="27">
        <v>41</v>
      </c>
      <c r="L7" s="30">
        <f t="shared" si="1"/>
        <v>820000</v>
      </c>
      <c r="M7" s="31">
        <v>80.598290598290603</v>
      </c>
    </row>
    <row r="8" spans="1:13" x14ac:dyDescent="0.3">
      <c r="B8" s="27" t="s">
        <v>11</v>
      </c>
      <c r="C8" s="27" t="s">
        <v>12</v>
      </c>
      <c r="D8" s="27" t="s">
        <v>8</v>
      </c>
      <c r="E8" s="27">
        <v>1</v>
      </c>
      <c r="F8" s="28">
        <f t="shared" si="0"/>
        <v>100</v>
      </c>
      <c r="G8" s="29">
        <v>3000000</v>
      </c>
      <c r="H8" s="27">
        <v>45</v>
      </c>
      <c r="I8" s="27">
        <v>1000</v>
      </c>
      <c r="J8" s="27">
        <v>50</v>
      </c>
      <c r="K8" s="27">
        <v>101</v>
      </c>
      <c r="L8" s="30">
        <f t="shared" si="1"/>
        <v>2020000</v>
      </c>
      <c r="M8" s="31">
        <v>67.3333333333333</v>
      </c>
    </row>
    <row r="9" spans="1:13" x14ac:dyDescent="0.3">
      <c r="B9" s="27" t="s">
        <v>4</v>
      </c>
      <c r="C9" s="27" t="s">
        <v>12</v>
      </c>
      <c r="D9" s="27" t="s">
        <v>9</v>
      </c>
      <c r="E9" s="27">
        <v>1</v>
      </c>
      <c r="F9" s="28">
        <f t="shared" si="0"/>
        <v>94.642857142856997</v>
      </c>
      <c r="G9" s="29">
        <v>2839285.7142857099</v>
      </c>
      <c r="H9" s="27">
        <v>45</v>
      </c>
      <c r="I9" s="27">
        <v>1000</v>
      </c>
      <c r="J9" s="27">
        <v>50</v>
      </c>
      <c r="K9" s="27">
        <v>79</v>
      </c>
      <c r="L9" s="30">
        <f t="shared" si="1"/>
        <v>1580000</v>
      </c>
      <c r="M9" s="31">
        <v>55.647798742138498</v>
      </c>
    </row>
    <row r="10" spans="1:13" x14ac:dyDescent="0.3">
      <c r="B10" s="27" t="s">
        <v>3</v>
      </c>
      <c r="C10" s="27" t="s">
        <v>12</v>
      </c>
      <c r="D10" s="27" t="s">
        <v>9</v>
      </c>
      <c r="E10" s="27">
        <v>1</v>
      </c>
      <c r="F10" s="28">
        <f t="shared" si="0"/>
        <v>61.607142857143003</v>
      </c>
      <c r="G10" s="29">
        <v>1848214.2857142901</v>
      </c>
      <c r="H10" s="27">
        <v>45</v>
      </c>
      <c r="I10" s="27">
        <v>1000</v>
      </c>
      <c r="J10" s="27">
        <v>50</v>
      </c>
      <c r="K10" s="27">
        <v>50</v>
      </c>
      <c r="L10" s="30">
        <f t="shared" si="1"/>
        <v>1000000</v>
      </c>
      <c r="M10" s="31">
        <v>54.106280193236699</v>
      </c>
    </row>
    <row r="11" spans="1:13" x14ac:dyDescent="0.3">
      <c r="B11" s="27" t="s">
        <v>2</v>
      </c>
      <c r="C11" s="27" t="s">
        <v>12</v>
      </c>
      <c r="D11" s="27" t="s">
        <v>9</v>
      </c>
      <c r="E11" s="27">
        <v>1</v>
      </c>
      <c r="F11" s="28">
        <f t="shared" si="0"/>
        <v>33.913043478261002</v>
      </c>
      <c r="G11" s="29">
        <v>1017391.30434783</v>
      </c>
      <c r="H11" s="27">
        <v>45</v>
      </c>
      <c r="I11" s="27">
        <v>1000</v>
      </c>
      <c r="J11" s="27">
        <v>50</v>
      </c>
      <c r="K11" s="27">
        <v>36</v>
      </c>
      <c r="L11" s="30">
        <f t="shared" si="1"/>
        <v>720000</v>
      </c>
      <c r="M11" s="31">
        <v>70.769230769230802</v>
      </c>
    </row>
    <row r="12" spans="1:13" x14ac:dyDescent="0.3">
      <c r="B12" s="27" t="s">
        <v>11</v>
      </c>
      <c r="C12" s="27" t="s">
        <v>12</v>
      </c>
      <c r="D12" s="27" t="s">
        <v>9</v>
      </c>
      <c r="E12" s="27">
        <v>1</v>
      </c>
      <c r="F12" s="28">
        <f t="shared" si="0"/>
        <v>100</v>
      </c>
      <c r="G12" s="29">
        <v>3000000</v>
      </c>
      <c r="H12" s="27">
        <v>45</v>
      </c>
      <c r="I12" s="27">
        <v>1000</v>
      </c>
      <c r="J12" s="27">
        <v>50</v>
      </c>
      <c r="K12" s="27">
        <v>88</v>
      </c>
      <c r="L12" s="30">
        <f t="shared" si="1"/>
        <v>1760000</v>
      </c>
      <c r="M12" s="31">
        <v>58.6666666666667</v>
      </c>
    </row>
    <row r="13" spans="1:13" x14ac:dyDescent="0.3">
      <c r="B13" s="27" t="s">
        <v>4</v>
      </c>
      <c r="C13" s="27" t="s">
        <v>13</v>
      </c>
      <c r="D13" s="27" t="s">
        <v>8</v>
      </c>
      <c r="E13" s="27">
        <v>1</v>
      </c>
      <c r="F13" s="28">
        <f t="shared" si="0"/>
        <v>94.642857142856997</v>
      </c>
      <c r="G13" s="29">
        <v>2839285.7142857099</v>
      </c>
      <c r="H13" s="27">
        <v>45</v>
      </c>
      <c r="I13" s="27">
        <v>1000</v>
      </c>
      <c r="J13" s="27">
        <v>50</v>
      </c>
      <c r="K13" s="27">
        <v>45</v>
      </c>
      <c r="L13" s="30">
        <f t="shared" si="1"/>
        <v>900000</v>
      </c>
      <c r="M13" s="31">
        <v>31.698113207547198</v>
      </c>
    </row>
    <row r="14" spans="1:13" x14ac:dyDescent="0.3">
      <c r="B14" s="27" t="s">
        <v>3</v>
      </c>
      <c r="C14" s="27" t="s">
        <v>13</v>
      </c>
      <c r="D14" s="27" t="s">
        <v>8</v>
      </c>
      <c r="E14" s="27">
        <v>1</v>
      </c>
      <c r="F14" s="28">
        <f t="shared" si="0"/>
        <v>61.607142857143003</v>
      </c>
      <c r="G14" s="29">
        <v>1848214.2857142901</v>
      </c>
      <c r="H14" s="27">
        <v>45</v>
      </c>
      <c r="I14" s="27">
        <v>1000</v>
      </c>
      <c r="J14" s="27">
        <v>50</v>
      </c>
      <c r="K14" s="27">
        <v>26</v>
      </c>
      <c r="L14" s="30">
        <f t="shared" si="1"/>
        <v>520000</v>
      </c>
      <c r="M14" s="31">
        <v>28.135265700483099</v>
      </c>
    </row>
    <row r="15" spans="1:13" x14ac:dyDescent="0.3">
      <c r="B15" s="27" t="s">
        <v>2</v>
      </c>
      <c r="C15" s="27" t="s">
        <v>13</v>
      </c>
      <c r="D15" s="27" t="s">
        <v>8</v>
      </c>
      <c r="E15" s="27">
        <v>1</v>
      </c>
      <c r="F15" s="28">
        <f t="shared" si="0"/>
        <v>33.913043478261002</v>
      </c>
      <c r="G15" s="29">
        <v>1017391.30434783</v>
      </c>
      <c r="H15" s="27">
        <v>45</v>
      </c>
      <c r="I15" s="27">
        <v>1000</v>
      </c>
      <c r="J15" s="27">
        <v>50</v>
      </c>
      <c r="K15" s="27">
        <v>62</v>
      </c>
      <c r="L15" s="30">
        <f t="shared" si="1"/>
        <v>1240000</v>
      </c>
      <c r="M15" s="31">
        <v>121.880341880342</v>
      </c>
    </row>
    <row r="16" spans="1:13" x14ac:dyDescent="0.3">
      <c r="B16" s="27" t="s">
        <v>11</v>
      </c>
      <c r="C16" s="27" t="s">
        <v>13</v>
      </c>
      <c r="D16" s="27" t="s">
        <v>8</v>
      </c>
      <c r="E16" s="27">
        <v>1</v>
      </c>
      <c r="F16" s="28">
        <f t="shared" si="0"/>
        <v>100</v>
      </c>
      <c r="G16" s="29">
        <v>3000000</v>
      </c>
      <c r="H16" s="27">
        <v>45</v>
      </c>
      <c r="I16" s="27">
        <v>1000</v>
      </c>
      <c r="J16" s="27">
        <v>50</v>
      </c>
      <c r="K16" s="27">
        <v>58</v>
      </c>
      <c r="L16" s="30">
        <f t="shared" si="1"/>
        <v>1160000</v>
      </c>
      <c r="M16" s="31">
        <v>38.6666666666667</v>
      </c>
    </row>
    <row r="17" spans="2:13" x14ac:dyDescent="0.3">
      <c r="B17" s="27" t="s">
        <v>4</v>
      </c>
      <c r="C17" s="27" t="s">
        <v>13</v>
      </c>
      <c r="D17" s="27" t="s">
        <v>9</v>
      </c>
      <c r="E17" s="27">
        <v>1</v>
      </c>
      <c r="F17" s="28">
        <f t="shared" si="0"/>
        <v>94.642857142856997</v>
      </c>
      <c r="G17" s="29">
        <v>2839285.7142857099</v>
      </c>
      <c r="H17" s="27">
        <v>45</v>
      </c>
      <c r="I17" s="27">
        <v>1000</v>
      </c>
      <c r="J17" s="27">
        <v>50</v>
      </c>
      <c r="K17" s="27">
        <v>23</v>
      </c>
      <c r="L17" s="30">
        <f t="shared" si="1"/>
        <v>460000</v>
      </c>
      <c r="M17" s="31">
        <v>16.201257861635199</v>
      </c>
    </row>
    <row r="18" spans="2:13" x14ac:dyDescent="0.3">
      <c r="B18" s="27" t="s">
        <v>3</v>
      </c>
      <c r="C18" s="27" t="s">
        <v>13</v>
      </c>
      <c r="D18" s="27" t="s">
        <v>9</v>
      </c>
      <c r="E18" s="27">
        <v>1</v>
      </c>
      <c r="F18" s="28">
        <f t="shared" si="0"/>
        <v>61.607142857143003</v>
      </c>
      <c r="G18" s="29">
        <v>1848214.2857142901</v>
      </c>
      <c r="H18" s="27">
        <v>45</v>
      </c>
      <c r="I18" s="27">
        <v>1000</v>
      </c>
      <c r="J18" s="27">
        <v>50</v>
      </c>
      <c r="K18" s="27">
        <v>45</v>
      </c>
      <c r="L18" s="30">
        <f t="shared" si="1"/>
        <v>900000</v>
      </c>
      <c r="M18" s="31">
        <v>48.695652173912997</v>
      </c>
    </row>
    <row r="19" spans="2:13" x14ac:dyDescent="0.3">
      <c r="B19" s="27" t="s">
        <v>2</v>
      </c>
      <c r="C19" s="27" t="s">
        <v>13</v>
      </c>
      <c r="D19" s="27" t="s">
        <v>9</v>
      </c>
      <c r="E19" s="27">
        <v>1</v>
      </c>
      <c r="F19" s="28">
        <f t="shared" si="0"/>
        <v>33.913043478261002</v>
      </c>
      <c r="G19" s="29">
        <v>1017391.30434783</v>
      </c>
      <c r="H19" s="27">
        <v>45</v>
      </c>
      <c r="I19" s="27">
        <v>1000</v>
      </c>
      <c r="J19" s="27">
        <v>50</v>
      </c>
      <c r="K19" s="27">
        <v>25</v>
      </c>
      <c r="L19" s="30">
        <f t="shared" si="1"/>
        <v>500000</v>
      </c>
      <c r="M19" s="31">
        <v>49.145299145299099</v>
      </c>
    </row>
    <row r="20" spans="2:13" x14ac:dyDescent="0.3">
      <c r="B20" s="27" t="s">
        <v>11</v>
      </c>
      <c r="C20" s="27" t="s">
        <v>13</v>
      </c>
      <c r="D20" s="27" t="s">
        <v>9</v>
      </c>
      <c r="E20" s="27">
        <v>1</v>
      </c>
      <c r="F20" s="28">
        <f t="shared" si="0"/>
        <v>100</v>
      </c>
      <c r="G20" s="29">
        <v>3000000</v>
      </c>
      <c r="H20" s="27">
        <v>45</v>
      </c>
      <c r="I20" s="27">
        <v>1000</v>
      </c>
      <c r="J20" s="27">
        <v>50</v>
      </c>
      <c r="K20" s="27">
        <v>82</v>
      </c>
      <c r="L20" s="30">
        <f t="shared" si="1"/>
        <v>1640000</v>
      </c>
      <c r="M20" s="31">
        <v>54.6666666666667</v>
      </c>
    </row>
    <row r="21" spans="2:13" x14ac:dyDescent="0.3">
      <c r="B21" s="27" t="s">
        <v>4</v>
      </c>
      <c r="C21" s="27" t="s">
        <v>14</v>
      </c>
      <c r="D21" s="27" t="s">
        <v>8</v>
      </c>
      <c r="E21" s="27">
        <v>1</v>
      </c>
      <c r="F21" s="28">
        <f t="shared" si="0"/>
        <v>94.642857142856997</v>
      </c>
      <c r="G21" s="29">
        <v>2839285.7142857099</v>
      </c>
      <c r="H21" s="27">
        <v>45</v>
      </c>
      <c r="I21" s="27">
        <v>1000</v>
      </c>
      <c r="J21" s="27">
        <v>50</v>
      </c>
      <c r="K21" s="27">
        <v>28</v>
      </c>
      <c r="L21" s="30">
        <f t="shared" si="1"/>
        <v>560000</v>
      </c>
      <c r="M21" s="31">
        <v>19.7232704402516</v>
      </c>
    </row>
    <row r="22" spans="2:13" x14ac:dyDescent="0.3">
      <c r="B22" s="27" t="s">
        <v>3</v>
      </c>
      <c r="C22" s="27" t="s">
        <v>14</v>
      </c>
      <c r="D22" s="27" t="s">
        <v>8</v>
      </c>
      <c r="E22" s="27">
        <v>1</v>
      </c>
      <c r="F22" s="28">
        <f t="shared" si="0"/>
        <v>61.607142857143003</v>
      </c>
      <c r="G22" s="29">
        <v>1848214.2857142901</v>
      </c>
      <c r="H22" s="27">
        <v>45</v>
      </c>
      <c r="I22" s="27">
        <v>1000</v>
      </c>
      <c r="J22" s="27">
        <v>50</v>
      </c>
      <c r="K22" s="27">
        <v>37</v>
      </c>
      <c r="L22" s="30">
        <f t="shared" si="1"/>
        <v>740000</v>
      </c>
      <c r="M22" s="31">
        <v>40.038647342995198</v>
      </c>
    </row>
    <row r="23" spans="2:13" x14ac:dyDescent="0.3">
      <c r="B23" s="27" t="s">
        <v>2</v>
      </c>
      <c r="C23" s="27" t="s">
        <v>14</v>
      </c>
      <c r="D23" s="27" t="s">
        <v>8</v>
      </c>
      <c r="E23" s="27">
        <v>1</v>
      </c>
      <c r="F23" s="28">
        <f t="shared" si="0"/>
        <v>33.913043478261002</v>
      </c>
      <c r="G23" s="29">
        <v>1017391.30434783</v>
      </c>
      <c r="H23" s="27">
        <v>45</v>
      </c>
      <c r="I23" s="27">
        <v>1000</v>
      </c>
      <c r="J23" s="27">
        <v>50</v>
      </c>
      <c r="K23" s="27">
        <v>50</v>
      </c>
      <c r="L23" s="30">
        <f t="shared" si="1"/>
        <v>1000000</v>
      </c>
      <c r="M23" s="31">
        <v>98.290598290598297</v>
      </c>
    </row>
    <row r="24" spans="2:13" x14ac:dyDescent="0.3">
      <c r="B24" s="27" t="s">
        <v>11</v>
      </c>
      <c r="C24" s="27" t="s">
        <v>14</v>
      </c>
      <c r="D24" s="27" t="s">
        <v>8</v>
      </c>
      <c r="E24" s="27">
        <v>1</v>
      </c>
      <c r="F24" s="28">
        <f t="shared" si="0"/>
        <v>100</v>
      </c>
      <c r="G24" s="29">
        <v>3000000</v>
      </c>
      <c r="H24" s="27">
        <v>45</v>
      </c>
      <c r="I24" s="27">
        <v>1000</v>
      </c>
      <c r="J24" s="27">
        <v>50</v>
      </c>
      <c r="K24" s="27">
        <v>103</v>
      </c>
      <c r="L24" s="30">
        <f t="shared" si="1"/>
        <v>2060000</v>
      </c>
      <c r="M24" s="31">
        <v>68.6666666666667</v>
      </c>
    </row>
    <row r="25" spans="2:13" x14ac:dyDescent="0.3">
      <c r="B25" s="27" t="s">
        <v>4</v>
      </c>
      <c r="C25" s="27" t="s">
        <v>14</v>
      </c>
      <c r="D25" s="27" t="s">
        <v>9</v>
      </c>
      <c r="E25" s="27">
        <v>1</v>
      </c>
      <c r="F25" s="28">
        <f t="shared" si="0"/>
        <v>94.642857142856997</v>
      </c>
      <c r="G25" s="29">
        <v>2839285.7142857099</v>
      </c>
      <c r="H25" s="27">
        <v>45</v>
      </c>
      <c r="I25" s="27">
        <v>1000</v>
      </c>
      <c r="J25" s="27">
        <v>50</v>
      </c>
      <c r="K25" s="27">
        <v>10</v>
      </c>
      <c r="L25" s="30">
        <f t="shared" si="1"/>
        <v>200000</v>
      </c>
      <c r="M25" s="31">
        <v>7.0440251572327002</v>
      </c>
    </row>
    <row r="26" spans="2:13" x14ac:dyDescent="0.3">
      <c r="B26" s="27" t="s">
        <v>3</v>
      </c>
      <c r="C26" s="27" t="s">
        <v>14</v>
      </c>
      <c r="D26" s="27" t="s">
        <v>9</v>
      </c>
      <c r="E26" s="27">
        <v>1</v>
      </c>
      <c r="F26" s="28">
        <f t="shared" si="0"/>
        <v>61.607142857143003</v>
      </c>
      <c r="G26" s="29">
        <v>1848214.2857142901</v>
      </c>
      <c r="H26" s="27">
        <v>45</v>
      </c>
      <c r="I26" s="27">
        <v>1000</v>
      </c>
      <c r="J26" s="27">
        <v>50</v>
      </c>
      <c r="K26" s="27">
        <v>15</v>
      </c>
      <c r="L26" s="30">
        <f t="shared" si="1"/>
        <v>300000</v>
      </c>
      <c r="M26" s="31">
        <v>16.231884057971001</v>
      </c>
    </row>
    <row r="27" spans="2:13" x14ac:dyDescent="0.3">
      <c r="B27" s="27" t="s">
        <v>2</v>
      </c>
      <c r="C27" s="27" t="s">
        <v>14</v>
      </c>
      <c r="D27" s="27" t="s">
        <v>9</v>
      </c>
      <c r="E27" s="27">
        <v>1</v>
      </c>
      <c r="F27" s="28">
        <f t="shared" si="0"/>
        <v>33.913043478261002</v>
      </c>
      <c r="G27" s="29">
        <v>1017391.30434783</v>
      </c>
      <c r="H27" s="27">
        <v>45</v>
      </c>
      <c r="I27" s="27">
        <v>1000</v>
      </c>
      <c r="J27" s="27">
        <v>50</v>
      </c>
      <c r="K27" s="27">
        <v>34</v>
      </c>
      <c r="L27" s="30">
        <f t="shared" si="1"/>
        <v>680000</v>
      </c>
      <c r="M27" s="31">
        <v>66.837606837606799</v>
      </c>
    </row>
    <row r="28" spans="2:13" x14ac:dyDescent="0.3">
      <c r="B28" s="27" t="s">
        <v>11</v>
      </c>
      <c r="C28" s="27" t="s">
        <v>14</v>
      </c>
      <c r="D28" s="27" t="s">
        <v>9</v>
      </c>
      <c r="E28" s="27">
        <v>1</v>
      </c>
      <c r="F28" s="28">
        <f t="shared" si="0"/>
        <v>100</v>
      </c>
      <c r="G28" s="29">
        <v>3000000</v>
      </c>
      <c r="H28" s="27">
        <v>45</v>
      </c>
      <c r="I28" s="27">
        <v>1000</v>
      </c>
      <c r="J28" s="27">
        <v>50</v>
      </c>
      <c r="K28" s="27">
        <v>31</v>
      </c>
      <c r="L28" s="30">
        <f t="shared" si="1"/>
        <v>620000</v>
      </c>
      <c r="M28" s="31">
        <v>20.6666666666667</v>
      </c>
    </row>
    <row r="29" spans="2:13" x14ac:dyDescent="0.3">
      <c r="B29" s="27" t="s">
        <v>4</v>
      </c>
      <c r="C29" s="27" t="s">
        <v>15</v>
      </c>
      <c r="D29" s="27" t="s">
        <v>8</v>
      </c>
      <c r="E29" s="27">
        <v>1</v>
      </c>
      <c r="F29" s="28">
        <f t="shared" si="0"/>
        <v>94.642857142856997</v>
      </c>
      <c r="G29" s="29">
        <v>2839285.7142857099</v>
      </c>
      <c r="H29" s="27">
        <v>45</v>
      </c>
      <c r="I29" s="27">
        <v>1000</v>
      </c>
      <c r="J29" s="27">
        <v>50</v>
      </c>
      <c r="K29" s="27">
        <v>13</v>
      </c>
      <c r="L29" s="30">
        <f t="shared" si="1"/>
        <v>260000</v>
      </c>
      <c r="M29" s="31">
        <v>9.1572327044025208</v>
      </c>
    </row>
    <row r="30" spans="2:13" x14ac:dyDescent="0.3">
      <c r="B30" s="27" t="s">
        <v>3</v>
      </c>
      <c r="C30" s="27" t="s">
        <v>15</v>
      </c>
      <c r="D30" s="27" t="s">
        <v>8</v>
      </c>
      <c r="E30" s="27">
        <v>1</v>
      </c>
      <c r="F30" s="28">
        <f t="shared" si="0"/>
        <v>61.607142857143003</v>
      </c>
      <c r="G30" s="29">
        <v>1848214.2857142901</v>
      </c>
      <c r="H30" s="27">
        <v>45</v>
      </c>
      <c r="I30" s="27">
        <v>1000</v>
      </c>
      <c r="J30" s="27">
        <v>50</v>
      </c>
      <c r="K30" s="27">
        <v>7</v>
      </c>
      <c r="L30" s="30">
        <f t="shared" si="1"/>
        <v>140000</v>
      </c>
      <c r="M30" s="31">
        <v>7.57487922705314</v>
      </c>
    </row>
    <row r="31" spans="2:13" x14ac:dyDescent="0.3">
      <c r="B31" s="27" t="s">
        <v>2</v>
      </c>
      <c r="C31" s="27" t="s">
        <v>15</v>
      </c>
      <c r="D31" s="27" t="s">
        <v>8</v>
      </c>
      <c r="E31" s="27">
        <v>1</v>
      </c>
      <c r="F31" s="28">
        <f t="shared" si="0"/>
        <v>33.913043478261002</v>
      </c>
      <c r="G31" s="29">
        <v>1017391.30434783</v>
      </c>
      <c r="H31" s="27">
        <v>45</v>
      </c>
      <c r="I31" s="27">
        <v>1000</v>
      </c>
      <c r="J31" s="27">
        <v>50</v>
      </c>
      <c r="K31" s="27">
        <v>52</v>
      </c>
      <c r="L31" s="30">
        <f t="shared" si="1"/>
        <v>1040000</v>
      </c>
      <c r="M31" s="31">
        <v>102.222222222222</v>
      </c>
    </row>
    <row r="32" spans="2:13" x14ac:dyDescent="0.3">
      <c r="B32" s="27" t="s">
        <v>11</v>
      </c>
      <c r="C32" s="27" t="s">
        <v>15</v>
      </c>
      <c r="D32" s="27" t="s">
        <v>8</v>
      </c>
      <c r="E32" s="27">
        <v>1</v>
      </c>
      <c r="F32" s="28">
        <f t="shared" si="0"/>
        <v>100</v>
      </c>
      <c r="G32" s="29">
        <v>3000000</v>
      </c>
      <c r="H32" s="27">
        <v>45</v>
      </c>
      <c r="I32" s="27">
        <v>1000</v>
      </c>
      <c r="J32" s="27">
        <v>50</v>
      </c>
      <c r="K32" s="27">
        <v>78</v>
      </c>
      <c r="L32" s="30">
        <f t="shared" si="1"/>
        <v>1560000</v>
      </c>
      <c r="M32" s="31">
        <v>52</v>
      </c>
    </row>
    <row r="33" spans="2:13" x14ac:dyDescent="0.3">
      <c r="B33" s="27" t="s">
        <v>4</v>
      </c>
      <c r="C33" s="27" t="s">
        <v>15</v>
      </c>
      <c r="D33" s="27" t="s">
        <v>9</v>
      </c>
      <c r="E33" s="27">
        <v>1</v>
      </c>
      <c r="F33" s="28">
        <f t="shared" si="0"/>
        <v>94.642857142856997</v>
      </c>
      <c r="G33" s="29">
        <v>2839285.7142857099</v>
      </c>
      <c r="H33" s="27">
        <v>45</v>
      </c>
      <c r="I33" s="27">
        <v>1000</v>
      </c>
      <c r="J33" s="27">
        <v>50</v>
      </c>
      <c r="K33" s="27">
        <v>3</v>
      </c>
      <c r="L33" s="30">
        <f t="shared" si="1"/>
        <v>60000</v>
      </c>
      <c r="M33" s="31">
        <v>2.11320754716981</v>
      </c>
    </row>
    <row r="34" spans="2:13" x14ac:dyDescent="0.3">
      <c r="B34" s="27" t="s">
        <v>3</v>
      </c>
      <c r="C34" s="27" t="s">
        <v>15</v>
      </c>
      <c r="D34" s="27" t="s">
        <v>9</v>
      </c>
      <c r="E34" s="27">
        <v>1</v>
      </c>
      <c r="F34" s="28">
        <f t="shared" si="0"/>
        <v>61.607142857143003</v>
      </c>
      <c r="G34" s="29">
        <v>1848214.2857142901</v>
      </c>
      <c r="H34" s="27">
        <v>45</v>
      </c>
      <c r="I34" s="27">
        <v>1000</v>
      </c>
      <c r="J34" s="27">
        <v>50</v>
      </c>
      <c r="K34" s="27">
        <v>8</v>
      </c>
      <c r="L34" s="30">
        <f t="shared" si="1"/>
        <v>160000</v>
      </c>
      <c r="M34" s="31">
        <v>8.6570048309178809</v>
      </c>
    </row>
    <row r="35" spans="2:13" x14ac:dyDescent="0.3">
      <c r="B35" s="27" t="s">
        <v>2</v>
      </c>
      <c r="C35" s="27" t="s">
        <v>15</v>
      </c>
      <c r="D35" s="27" t="s">
        <v>9</v>
      </c>
      <c r="E35" s="27">
        <v>1</v>
      </c>
      <c r="F35" s="28">
        <f t="shared" si="0"/>
        <v>33.913043478261002</v>
      </c>
      <c r="G35" s="29">
        <v>1017391.30434783</v>
      </c>
      <c r="H35" s="27">
        <v>45</v>
      </c>
      <c r="I35" s="27">
        <v>1000</v>
      </c>
      <c r="J35" s="27">
        <v>50</v>
      </c>
      <c r="K35" s="27">
        <v>28</v>
      </c>
      <c r="L35" s="30">
        <f t="shared" si="1"/>
        <v>560000</v>
      </c>
      <c r="M35" s="31">
        <v>55.042735042735004</v>
      </c>
    </row>
    <row r="36" spans="2:13" x14ac:dyDescent="0.3">
      <c r="B36" s="27" t="s">
        <v>11</v>
      </c>
      <c r="C36" s="27" t="s">
        <v>15</v>
      </c>
      <c r="D36" s="27" t="s">
        <v>9</v>
      </c>
      <c r="E36" s="27">
        <v>1</v>
      </c>
      <c r="F36" s="28">
        <f t="shared" si="0"/>
        <v>100</v>
      </c>
      <c r="G36" s="29">
        <v>3000000</v>
      </c>
      <c r="H36" s="27">
        <v>45</v>
      </c>
      <c r="I36" s="27">
        <v>1000</v>
      </c>
      <c r="J36" s="27">
        <v>50</v>
      </c>
      <c r="K36" s="27">
        <v>41</v>
      </c>
      <c r="L36" s="30">
        <f t="shared" si="1"/>
        <v>820000</v>
      </c>
      <c r="M36" s="31">
        <v>27.3333333333333</v>
      </c>
    </row>
    <row r="37" spans="2:13" x14ac:dyDescent="0.3">
      <c r="B37" s="27" t="s">
        <v>4</v>
      </c>
      <c r="C37" s="27" t="s">
        <v>16</v>
      </c>
      <c r="D37" s="27" t="s">
        <v>8</v>
      </c>
      <c r="E37" s="27">
        <v>1</v>
      </c>
      <c r="F37" s="28">
        <f t="shared" si="0"/>
        <v>94.642857142856997</v>
      </c>
      <c r="G37" s="29">
        <v>2839285.7142857099</v>
      </c>
      <c r="H37" s="27">
        <v>45</v>
      </c>
      <c r="I37" s="27">
        <v>1000</v>
      </c>
      <c r="J37" s="27">
        <v>50</v>
      </c>
      <c r="K37" s="27">
        <v>60</v>
      </c>
      <c r="L37" s="30">
        <f t="shared" si="1"/>
        <v>1200000</v>
      </c>
      <c r="M37" s="31">
        <v>42.264150943396203</v>
      </c>
    </row>
    <row r="38" spans="2:13" x14ac:dyDescent="0.3">
      <c r="B38" s="27" t="s">
        <v>3</v>
      </c>
      <c r="C38" s="27" t="s">
        <v>16</v>
      </c>
      <c r="D38" s="27" t="s">
        <v>8</v>
      </c>
      <c r="E38" s="27">
        <v>1</v>
      </c>
      <c r="F38" s="28">
        <f t="shared" si="0"/>
        <v>61.607142857143003</v>
      </c>
      <c r="G38" s="29">
        <v>1848214.2857142901</v>
      </c>
      <c r="H38" s="27">
        <v>45</v>
      </c>
      <c r="I38" s="27">
        <v>1000</v>
      </c>
      <c r="J38" s="27">
        <v>50</v>
      </c>
      <c r="K38" s="27">
        <v>60</v>
      </c>
      <c r="L38" s="30">
        <f t="shared" si="1"/>
        <v>1200000</v>
      </c>
      <c r="M38" s="31">
        <v>64.927536231884105</v>
      </c>
    </row>
    <row r="39" spans="2:13" x14ac:dyDescent="0.3">
      <c r="B39" s="27" t="s">
        <v>2</v>
      </c>
      <c r="C39" s="27" t="s">
        <v>16</v>
      </c>
      <c r="D39" s="27" t="s">
        <v>8</v>
      </c>
      <c r="E39" s="27">
        <v>1</v>
      </c>
      <c r="F39" s="28">
        <f t="shared" si="0"/>
        <v>33.913043478261002</v>
      </c>
      <c r="G39" s="29">
        <v>1017391.30434783</v>
      </c>
      <c r="H39" s="27">
        <v>45</v>
      </c>
      <c r="I39" s="27">
        <v>1000</v>
      </c>
      <c r="J39" s="27">
        <v>50</v>
      </c>
      <c r="K39" s="27">
        <v>44</v>
      </c>
      <c r="L39" s="30">
        <f t="shared" si="1"/>
        <v>880000</v>
      </c>
      <c r="M39" s="31">
        <v>86.495726495726501</v>
      </c>
    </row>
    <row r="40" spans="2:13" x14ac:dyDescent="0.3">
      <c r="B40" s="27" t="s">
        <v>11</v>
      </c>
      <c r="C40" s="27" t="s">
        <v>16</v>
      </c>
      <c r="D40" s="27" t="s">
        <v>8</v>
      </c>
      <c r="E40" s="27">
        <v>1</v>
      </c>
      <c r="F40" s="28">
        <f t="shared" si="0"/>
        <v>100</v>
      </c>
      <c r="G40" s="29">
        <v>3000000</v>
      </c>
      <c r="H40" s="27">
        <v>45</v>
      </c>
      <c r="I40" s="27">
        <v>1000</v>
      </c>
      <c r="J40" s="27">
        <v>50</v>
      </c>
      <c r="K40" s="27">
        <v>86</v>
      </c>
      <c r="L40" s="30">
        <f t="shared" si="1"/>
        <v>1720000</v>
      </c>
      <c r="M40" s="31">
        <v>57.3333333333333</v>
      </c>
    </row>
    <row r="41" spans="2:13" x14ac:dyDescent="0.3">
      <c r="B41" s="27" t="s">
        <v>4</v>
      </c>
      <c r="C41" s="27" t="s">
        <v>16</v>
      </c>
      <c r="D41" s="27" t="s">
        <v>9</v>
      </c>
      <c r="E41" s="27">
        <v>1</v>
      </c>
      <c r="F41" s="28">
        <f t="shared" si="0"/>
        <v>94.642857142856997</v>
      </c>
      <c r="G41" s="29">
        <v>2839285.7142857099</v>
      </c>
      <c r="H41" s="27">
        <v>45</v>
      </c>
      <c r="I41" s="27">
        <v>1000</v>
      </c>
      <c r="J41" s="27">
        <v>50</v>
      </c>
      <c r="K41" s="27">
        <v>76</v>
      </c>
      <c r="L41" s="30">
        <f t="shared" si="1"/>
        <v>1520000</v>
      </c>
      <c r="M41" s="31">
        <v>53.534591194968598</v>
      </c>
    </row>
    <row r="42" spans="2:13" x14ac:dyDescent="0.3">
      <c r="B42" s="27" t="s">
        <v>3</v>
      </c>
      <c r="C42" s="27" t="s">
        <v>16</v>
      </c>
      <c r="D42" s="27" t="s">
        <v>9</v>
      </c>
      <c r="E42" s="27">
        <v>1</v>
      </c>
      <c r="F42" s="28">
        <f t="shared" si="0"/>
        <v>61.607142857143003</v>
      </c>
      <c r="G42" s="29">
        <v>1848214.2857142901</v>
      </c>
      <c r="H42" s="27">
        <v>45</v>
      </c>
      <c r="I42" s="27">
        <v>1000</v>
      </c>
      <c r="J42" s="27">
        <v>50</v>
      </c>
      <c r="K42" s="27">
        <v>51</v>
      </c>
      <c r="L42" s="30">
        <f t="shared" si="1"/>
        <v>1020000</v>
      </c>
      <c r="M42" s="31">
        <v>55.188405797101403</v>
      </c>
    </row>
    <row r="43" spans="2:13" x14ac:dyDescent="0.3">
      <c r="B43" s="27" t="s">
        <v>2</v>
      </c>
      <c r="C43" s="27" t="s">
        <v>16</v>
      </c>
      <c r="D43" s="27" t="s">
        <v>9</v>
      </c>
      <c r="E43" s="27">
        <v>1</v>
      </c>
      <c r="F43" s="28">
        <f t="shared" si="0"/>
        <v>33.913043478261002</v>
      </c>
      <c r="G43" s="29">
        <v>1017391.30434783</v>
      </c>
      <c r="H43" s="27">
        <v>45</v>
      </c>
      <c r="I43" s="27">
        <v>1000</v>
      </c>
      <c r="J43" s="27">
        <v>50</v>
      </c>
      <c r="K43" s="27">
        <v>32</v>
      </c>
      <c r="L43" s="30">
        <f t="shared" si="1"/>
        <v>640000</v>
      </c>
      <c r="M43" s="31">
        <v>62.905982905982903</v>
      </c>
    </row>
    <row r="44" spans="2:13" x14ac:dyDescent="0.3">
      <c r="B44" s="27" t="s">
        <v>11</v>
      </c>
      <c r="C44" s="27" t="s">
        <v>16</v>
      </c>
      <c r="D44" s="27" t="s">
        <v>9</v>
      </c>
      <c r="E44" s="27">
        <v>1</v>
      </c>
      <c r="F44" s="28">
        <f t="shared" si="0"/>
        <v>100</v>
      </c>
      <c r="G44" s="29">
        <v>3000000</v>
      </c>
      <c r="H44" s="27">
        <v>45</v>
      </c>
      <c r="I44" s="27">
        <v>1000</v>
      </c>
      <c r="J44" s="27">
        <v>50</v>
      </c>
      <c r="K44" s="27">
        <v>92</v>
      </c>
      <c r="L44" s="30">
        <f t="shared" si="1"/>
        <v>1840000</v>
      </c>
      <c r="M44" s="31">
        <v>61.3333333333333</v>
      </c>
    </row>
    <row r="45" spans="2:13" x14ac:dyDescent="0.3">
      <c r="B45" s="27" t="s">
        <v>4</v>
      </c>
      <c r="C45" s="27" t="s">
        <v>17</v>
      </c>
      <c r="D45" s="27" t="s">
        <v>8</v>
      </c>
      <c r="E45" s="27">
        <v>1</v>
      </c>
      <c r="F45" s="28">
        <f t="shared" si="0"/>
        <v>94.642857142856997</v>
      </c>
      <c r="G45" s="29">
        <v>2839285.7142857099</v>
      </c>
      <c r="H45" s="27">
        <v>45</v>
      </c>
      <c r="I45" s="27">
        <v>1000</v>
      </c>
      <c r="J45" s="27">
        <v>50</v>
      </c>
      <c r="K45" s="27">
        <v>40</v>
      </c>
      <c r="L45" s="30">
        <f t="shared" si="1"/>
        <v>800000</v>
      </c>
      <c r="M45" s="31">
        <v>28.176100628930801</v>
      </c>
    </row>
    <row r="46" spans="2:13" x14ac:dyDescent="0.3">
      <c r="B46" s="27" t="s">
        <v>3</v>
      </c>
      <c r="C46" s="27" t="s">
        <v>17</v>
      </c>
      <c r="D46" s="27" t="s">
        <v>8</v>
      </c>
      <c r="E46" s="27">
        <v>1</v>
      </c>
      <c r="F46" s="28">
        <f t="shared" si="0"/>
        <v>61.607142857143003</v>
      </c>
      <c r="G46" s="29">
        <v>1848214.2857142901</v>
      </c>
      <c r="H46" s="27">
        <v>45</v>
      </c>
      <c r="I46" s="27">
        <v>1000</v>
      </c>
      <c r="J46" s="27">
        <v>50</v>
      </c>
      <c r="K46" s="27">
        <v>58</v>
      </c>
      <c r="L46" s="30">
        <f t="shared" si="1"/>
        <v>1160000</v>
      </c>
      <c r="M46" s="31">
        <v>62.763285024154598</v>
      </c>
    </row>
    <row r="47" spans="2:13" x14ac:dyDescent="0.3">
      <c r="B47" s="27" t="s">
        <v>2</v>
      </c>
      <c r="C47" s="27" t="s">
        <v>17</v>
      </c>
      <c r="D47" s="27" t="s">
        <v>8</v>
      </c>
      <c r="E47" s="27">
        <v>1</v>
      </c>
      <c r="F47" s="28">
        <f t="shared" si="0"/>
        <v>33.913043478261002</v>
      </c>
      <c r="G47" s="29">
        <v>1017391.30434783</v>
      </c>
      <c r="H47" s="27">
        <v>45</v>
      </c>
      <c r="I47" s="27">
        <v>1000</v>
      </c>
      <c r="J47" s="27">
        <v>50</v>
      </c>
      <c r="K47" s="27">
        <v>51</v>
      </c>
      <c r="L47" s="30">
        <f t="shared" si="1"/>
        <v>1020000</v>
      </c>
      <c r="M47" s="31">
        <v>100.25641025641001</v>
      </c>
    </row>
    <row r="48" spans="2:13" x14ac:dyDescent="0.3">
      <c r="B48" s="27" t="s">
        <v>11</v>
      </c>
      <c r="C48" s="27" t="s">
        <v>17</v>
      </c>
      <c r="D48" s="27" t="s">
        <v>8</v>
      </c>
      <c r="E48" s="27">
        <v>1</v>
      </c>
      <c r="F48" s="28">
        <f t="shared" si="0"/>
        <v>100</v>
      </c>
      <c r="G48" s="29">
        <v>3000000</v>
      </c>
      <c r="H48" s="27">
        <v>45</v>
      </c>
      <c r="I48" s="27">
        <v>1000</v>
      </c>
      <c r="J48" s="27">
        <v>50</v>
      </c>
      <c r="K48" s="27">
        <v>90</v>
      </c>
      <c r="L48" s="30">
        <f t="shared" si="1"/>
        <v>1800000</v>
      </c>
      <c r="M48" s="31">
        <v>60</v>
      </c>
    </row>
    <row r="49" spans="2:13" x14ac:dyDescent="0.3">
      <c r="B49" s="27" t="s">
        <v>4</v>
      </c>
      <c r="C49" s="27" t="s">
        <v>17</v>
      </c>
      <c r="D49" s="27" t="s">
        <v>9</v>
      </c>
      <c r="E49" s="27">
        <v>1</v>
      </c>
      <c r="F49" s="28">
        <f t="shared" si="0"/>
        <v>94.642857142856997</v>
      </c>
      <c r="G49" s="29">
        <v>2839285.7142857099</v>
      </c>
      <c r="H49" s="27">
        <v>45</v>
      </c>
      <c r="I49" s="27">
        <v>1000</v>
      </c>
      <c r="J49" s="27">
        <v>50</v>
      </c>
      <c r="K49" s="27">
        <v>69</v>
      </c>
      <c r="L49" s="30">
        <f t="shared" si="1"/>
        <v>1380000</v>
      </c>
      <c r="M49" s="31">
        <v>48.603773584905703</v>
      </c>
    </row>
    <row r="50" spans="2:13" x14ac:dyDescent="0.3">
      <c r="B50" s="27" t="s">
        <v>3</v>
      </c>
      <c r="C50" s="27" t="s">
        <v>17</v>
      </c>
      <c r="D50" s="27" t="s">
        <v>9</v>
      </c>
      <c r="E50" s="27">
        <v>1</v>
      </c>
      <c r="F50" s="28">
        <f t="shared" si="0"/>
        <v>61.607142857143003</v>
      </c>
      <c r="G50" s="29">
        <v>1848214.2857142901</v>
      </c>
      <c r="H50" s="27">
        <v>45</v>
      </c>
      <c r="I50" s="27">
        <v>1000</v>
      </c>
      <c r="J50" s="27">
        <v>50</v>
      </c>
      <c r="K50" s="27">
        <v>76</v>
      </c>
      <c r="L50" s="30">
        <f t="shared" si="1"/>
        <v>1520000</v>
      </c>
      <c r="M50" s="31">
        <v>82.241545893719803</v>
      </c>
    </row>
    <row r="51" spans="2:13" x14ac:dyDescent="0.3">
      <c r="B51" s="27" t="s">
        <v>2</v>
      </c>
      <c r="C51" s="27" t="s">
        <v>17</v>
      </c>
      <c r="D51" s="27" t="s">
        <v>9</v>
      </c>
      <c r="E51" s="27">
        <v>1</v>
      </c>
      <c r="F51" s="28">
        <f t="shared" si="0"/>
        <v>33.913043478261002</v>
      </c>
      <c r="G51" s="29">
        <v>1017391.30434783</v>
      </c>
      <c r="H51" s="27">
        <v>45</v>
      </c>
      <c r="I51" s="27">
        <v>1000</v>
      </c>
      <c r="J51" s="27">
        <v>50</v>
      </c>
      <c r="K51" s="27">
        <v>51</v>
      </c>
      <c r="L51" s="30">
        <f t="shared" si="1"/>
        <v>1020000</v>
      </c>
      <c r="M51" s="31">
        <v>100.25641025641001</v>
      </c>
    </row>
    <row r="52" spans="2:13" x14ac:dyDescent="0.3">
      <c r="B52" s="27" t="s">
        <v>11</v>
      </c>
      <c r="C52" s="27" t="s">
        <v>17</v>
      </c>
      <c r="D52" s="27" t="s">
        <v>9</v>
      </c>
      <c r="E52" s="27">
        <v>1</v>
      </c>
      <c r="F52" s="28">
        <f t="shared" si="0"/>
        <v>100</v>
      </c>
      <c r="G52" s="29">
        <v>3000000</v>
      </c>
      <c r="H52" s="27">
        <v>45</v>
      </c>
      <c r="I52" s="27">
        <v>1000</v>
      </c>
      <c r="J52" s="27">
        <v>50</v>
      </c>
      <c r="K52" s="27">
        <v>112</v>
      </c>
      <c r="L52" s="30">
        <f t="shared" si="1"/>
        <v>2240000</v>
      </c>
      <c r="M52" s="31">
        <v>74.6666666666667</v>
      </c>
    </row>
    <row r="53" spans="2:13" x14ac:dyDescent="0.3">
      <c r="B53" s="27" t="s">
        <v>4</v>
      </c>
      <c r="C53" s="27" t="s">
        <v>18</v>
      </c>
      <c r="D53" s="27" t="s">
        <v>8</v>
      </c>
      <c r="E53" s="27">
        <v>1</v>
      </c>
      <c r="F53" s="28">
        <f t="shared" si="0"/>
        <v>94.642857142856997</v>
      </c>
      <c r="G53" s="29">
        <v>2839285.7142857099</v>
      </c>
      <c r="H53" s="27">
        <v>45</v>
      </c>
      <c r="I53" s="27">
        <v>1000</v>
      </c>
      <c r="J53" s="27">
        <v>50</v>
      </c>
      <c r="K53" s="27">
        <v>14</v>
      </c>
      <c r="L53" s="30">
        <f t="shared" si="1"/>
        <v>280000</v>
      </c>
      <c r="M53" s="31">
        <v>9.8616352201257893</v>
      </c>
    </row>
    <row r="54" spans="2:13" x14ac:dyDescent="0.3">
      <c r="B54" s="27" t="s">
        <v>3</v>
      </c>
      <c r="C54" s="27" t="s">
        <v>18</v>
      </c>
      <c r="D54" s="27" t="s">
        <v>8</v>
      </c>
      <c r="E54" s="27">
        <v>1</v>
      </c>
      <c r="F54" s="28">
        <f t="shared" si="0"/>
        <v>61.607142857143003</v>
      </c>
      <c r="G54" s="29">
        <v>1848214.2857142901</v>
      </c>
      <c r="H54" s="27">
        <v>45</v>
      </c>
      <c r="I54" s="27">
        <v>1000</v>
      </c>
      <c r="J54" s="27">
        <v>50</v>
      </c>
      <c r="K54" s="27">
        <v>24</v>
      </c>
      <c r="L54" s="30">
        <f t="shared" si="1"/>
        <v>480000</v>
      </c>
      <c r="M54" s="31">
        <v>25.9710144927536</v>
      </c>
    </row>
    <row r="55" spans="2:13" x14ac:dyDescent="0.3">
      <c r="B55" s="27" t="s">
        <v>2</v>
      </c>
      <c r="C55" s="27" t="s">
        <v>18</v>
      </c>
      <c r="D55" s="27" t="s">
        <v>8</v>
      </c>
      <c r="E55" s="27">
        <v>1</v>
      </c>
      <c r="F55" s="28">
        <f t="shared" si="0"/>
        <v>33.913043478261002</v>
      </c>
      <c r="G55" s="29">
        <v>1017391.30434783</v>
      </c>
      <c r="H55" s="27">
        <v>45</v>
      </c>
      <c r="I55" s="27">
        <v>1000</v>
      </c>
      <c r="J55" s="27">
        <v>50</v>
      </c>
      <c r="K55" s="27">
        <v>28</v>
      </c>
      <c r="L55" s="30">
        <f t="shared" si="1"/>
        <v>560000</v>
      </c>
      <c r="M55" s="31">
        <v>55.042735042735004</v>
      </c>
    </row>
    <row r="56" spans="2:13" x14ac:dyDescent="0.3">
      <c r="B56" s="27" t="s">
        <v>11</v>
      </c>
      <c r="C56" s="27" t="s">
        <v>18</v>
      </c>
      <c r="D56" s="27" t="s">
        <v>8</v>
      </c>
      <c r="E56" s="27">
        <v>1</v>
      </c>
      <c r="F56" s="28">
        <f t="shared" si="0"/>
        <v>100</v>
      </c>
      <c r="G56" s="29">
        <v>3000000</v>
      </c>
      <c r="H56" s="27">
        <v>45</v>
      </c>
      <c r="I56" s="27">
        <v>1000</v>
      </c>
      <c r="J56" s="27">
        <v>50</v>
      </c>
      <c r="K56" s="27">
        <v>33</v>
      </c>
      <c r="L56" s="30">
        <f t="shared" si="1"/>
        <v>660000</v>
      </c>
      <c r="M56" s="31">
        <v>22</v>
      </c>
    </row>
    <row r="57" spans="2:13" x14ac:dyDescent="0.3">
      <c r="B57" s="27" t="s">
        <v>4</v>
      </c>
      <c r="C57" s="27" t="s">
        <v>18</v>
      </c>
      <c r="D57" s="27" t="s">
        <v>9</v>
      </c>
      <c r="E57" s="27">
        <v>1</v>
      </c>
      <c r="F57" s="28">
        <f t="shared" si="0"/>
        <v>94.642857142856997</v>
      </c>
      <c r="G57" s="29">
        <v>2839285.7142857099</v>
      </c>
      <c r="H57" s="27">
        <v>45</v>
      </c>
      <c r="I57" s="27">
        <v>1000</v>
      </c>
      <c r="J57" s="27">
        <v>50</v>
      </c>
      <c r="K57" s="27">
        <v>19</v>
      </c>
      <c r="L57" s="30">
        <f t="shared" ref="L57:L108" si="2">K57*(1000/J57)*I57</f>
        <v>380000</v>
      </c>
      <c r="M57" s="31">
        <v>13.3836477987421</v>
      </c>
    </row>
    <row r="58" spans="2:13" x14ac:dyDescent="0.3">
      <c r="B58" s="27" t="s">
        <v>3</v>
      </c>
      <c r="C58" s="27" t="s">
        <v>18</v>
      </c>
      <c r="D58" s="27" t="s">
        <v>9</v>
      </c>
      <c r="E58" s="27">
        <v>1</v>
      </c>
      <c r="F58" s="28">
        <f t="shared" si="0"/>
        <v>61.607142857143003</v>
      </c>
      <c r="G58" s="29">
        <v>1848214.2857142901</v>
      </c>
      <c r="H58" s="27">
        <v>45</v>
      </c>
      <c r="I58" s="27">
        <v>1000</v>
      </c>
      <c r="J58" s="27">
        <v>50</v>
      </c>
      <c r="K58" s="27">
        <v>31</v>
      </c>
      <c r="L58" s="30">
        <f t="shared" si="2"/>
        <v>620000</v>
      </c>
      <c r="M58" s="31">
        <v>33.545893719806799</v>
      </c>
    </row>
    <row r="59" spans="2:13" x14ac:dyDescent="0.3">
      <c r="B59" s="27" t="s">
        <v>2</v>
      </c>
      <c r="C59" s="27" t="s">
        <v>18</v>
      </c>
      <c r="D59" s="27" t="s">
        <v>9</v>
      </c>
      <c r="E59" s="27">
        <v>1</v>
      </c>
      <c r="F59" s="28">
        <f t="shared" si="0"/>
        <v>33.913043478261002</v>
      </c>
      <c r="G59" s="29">
        <v>1017391.30434783</v>
      </c>
      <c r="H59" s="27">
        <v>45</v>
      </c>
      <c r="I59" s="27">
        <v>1000</v>
      </c>
      <c r="J59" s="27">
        <v>50</v>
      </c>
      <c r="K59" s="27">
        <v>10</v>
      </c>
      <c r="L59" s="30">
        <f t="shared" si="2"/>
        <v>200000</v>
      </c>
      <c r="M59" s="31">
        <v>19.658119658119698</v>
      </c>
    </row>
    <row r="60" spans="2:13" x14ac:dyDescent="0.3">
      <c r="B60" s="27" t="s">
        <v>11</v>
      </c>
      <c r="C60" s="27" t="s">
        <v>18</v>
      </c>
      <c r="D60" s="27" t="s">
        <v>9</v>
      </c>
      <c r="E60" s="27">
        <v>1</v>
      </c>
      <c r="F60" s="28">
        <f t="shared" si="0"/>
        <v>100</v>
      </c>
      <c r="G60" s="29">
        <v>3000000</v>
      </c>
      <c r="H60" s="27">
        <v>45</v>
      </c>
      <c r="I60" s="27">
        <v>1000</v>
      </c>
      <c r="J60" s="27">
        <v>50</v>
      </c>
      <c r="K60" s="27">
        <v>56</v>
      </c>
      <c r="L60" s="30">
        <f t="shared" si="2"/>
        <v>1120000</v>
      </c>
      <c r="M60" s="31">
        <v>37.3333333333333</v>
      </c>
    </row>
    <row r="61" spans="2:13" x14ac:dyDescent="0.3">
      <c r="B61" s="27" t="s">
        <v>4</v>
      </c>
      <c r="C61" s="27" t="s">
        <v>12</v>
      </c>
      <c r="D61" s="27" t="s">
        <v>8</v>
      </c>
      <c r="E61" s="27">
        <v>2</v>
      </c>
      <c r="F61" s="28">
        <f t="shared" si="0"/>
        <v>94.642857142856997</v>
      </c>
      <c r="G61" s="29">
        <v>2839285.7142857099</v>
      </c>
      <c r="H61" s="27">
        <v>45</v>
      </c>
      <c r="I61" s="27">
        <v>1000</v>
      </c>
      <c r="J61" s="27">
        <v>50</v>
      </c>
      <c r="K61" s="27">
        <v>46</v>
      </c>
      <c r="L61" s="30">
        <f t="shared" si="2"/>
        <v>920000</v>
      </c>
      <c r="M61" s="31">
        <v>32.402515723270398</v>
      </c>
    </row>
    <row r="62" spans="2:13" x14ac:dyDescent="0.3">
      <c r="B62" s="27" t="s">
        <v>3</v>
      </c>
      <c r="C62" s="27" t="s">
        <v>12</v>
      </c>
      <c r="D62" s="27" t="s">
        <v>8</v>
      </c>
      <c r="E62" s="27">
        <v>2</v>
      </c>
      <c r="F62" s="28">
        <f t="shared" si="0"/>
        <v>61.607142857143003</v>
      </c>
      <c r="G62" s="29">
        <v>1848214.2857142901</v>
      </c>
      <c r="H62" s="27">
        <v>45</v>
      </c>
      <c r="I62" s="27">
        <v>1000</v>
      </c>
      <c r="J62" s="27">
        <v>50</v>
      </c>
      <c r="K62" s="27">
        <v>48</v>
      </c>
      <c r="L62" s="30">
        <f t="shared" si="2"/>
        <v>960000</v>
      </c>
      <c r="M62" s="31">
        <v>51.9420289855072</v>
      </c>
    </row>
    <row r="63" spans="2:13" x14ac:dyDescent="0.3">
      <c r="B63" s="27" t="s">
        <v>2</v>
      </c>
      <c r="C63" s="27" t="s">
        <v>12</v>
      </c>
      <c r="D63" s="27" t="s">
        <v>8</v>
      </c>
      <c r="E63" s="27">
        <v>2</v>
      </c>
      <c r="F63" s="28">
        <f t="shared" si="0"/>
        <v>33.913043478261002</v>
      </c>
      <c r="G63" s="29">
        <v>1017391.30434783</v>
      </c>
      <c r="H63" s="27">
        <v>45</v>
      </c>
      <c r="I63" s="27">
        <v>1000</v>
      </c>
      <c r="J63" s="27">
        <v>50</v>
      </c>
      <c r="K63" s="27">
        <v>44</v>
      </c>
      <c r="L63" s="30">
        <f t="shared" si="2"/>
        <v>880000</v>
      </c>
      <c r="M63" s="31">
        <v>86.495726495726501</v>
      </c>
    </row>
    <row r="64" spans="2:13" x14ac:dyDescent="0.3">
      <c r="B64" s="27" t="s">
        <v>11</v>
      </c>
      <c r="C64" s="27" t="s">
        <v>12</v>
      </c>
      <c r="D64" s="27" t="s">
        <v>8</v>
      </c>
      <c r="E64" s="27">
        <v>2</v>
      </c>
      <c r="F64" s="28">
        <f t="shared" si="0"/>
        <v>100</v>
      </c>
      <c r="G64" s="29">
        <v>3000000</v>
      </c>
      <c r="H64" s="27">
        <v>45</v>
      </c>
      <c r="I64" s="27">
        <v>1000</v>
      </c>
      <c r="J64" s="27">
        <v>50</v>
      </c>
      <c r="K64" s="27">
        <v>74</v>
      </c>
      <c r="L64" s="30">
        <f t="shared" si="2"/>
        <v>1480000</v>
      </c>
      <c r="M64" s="31">
        <v>49.3333333333333</v>
      </c>
    </row>
    <row r="65" spans="2:13" x14ac:dyDescent="0.3">
      <c r="B65" s="27" t="s">
        <v>4</v>
      </c>
      <c r="C65" s="27" t="s">
        <v>12</v>
      </c>
      <c r="D65" s="27" t="s">
        <v>9</v>
      </c>
      <c r="E65" s="27">
        <v>2</v>
      </c>
      <c r="F65" s="28">
        <f t="shared" si="0"/>
        <v>94.642857142856997</v>
      </c>
      <c r="G65" s="29">
        <v>2839285.7142857099</v>
      </c>
      <c r="H65" s="27">
        <v>45</v>
      </c>
      <c r="I65" s="27">
        <v>1000</v>
      </c>
      <c r="J65" s="27">
        <v>50</v>
      </c>
      <c r="K65" s="27">
        <v>71</v>
      </c>
      <c r="L65" s="30">
        <f t="shared" si="2"/>
        <v>1420000</v>
      </c>
      <c r="M65" s="31">
        <v>50.012578616352201</v>
      </c>
    </row>
    <row r="66" spans="2:13" x14ac:dyDescent="0.3">
      <c r="B66" s="27" t="s">
        <v>3</v>
      </c>
      <c r="C66" s="27" t="s">
        <v>12</v>
      </c>
      <c r="D66" s="27" t="s">
        <v>9</v>
      </c>
      <c r="E66" s="27">
        <v>2</v>
      </c>
      <c r="F66" s="28">
        <f t="shared" si="0"/>
        <v>61.607142857143003</v>
      </c>
      <c r="G66" s="29">
        <v>1848214.2857142901</v>
      </c>
      <c r="H66" s="27">
        <v>45</v>
      </c>
      <c r="I66" s="27">
        <v>1000</v>
      </c>
      <c r="J66" s="27">
        <v>50</v>
      </c>
      <c r="K66" s="27">
        <v>47</v>
      </c>
      <c r="L66" s="30">
        <f t="shared" si="2"/>
        <v>940000</v>
      </c>
      <c r="M66" s="31">
        <v>50.859903381642503</v>
      </c>
    </row>
    <row r="67" spans="2:13" x14ac:dyDescent="0.3">
      <c r="B67" s="27" t="s">
        <v>2</v>
      </c>
      <c r="C67" s="27" t="s">
        <v>12</v>
      </c>
      <c r="D67" s="27" t="s">
        <v>9</v>
      </c>
      <c r="E67" s="27">
        <v>2</v>
      </c>
      <c r="F67" s="28">
        <f t="shared" si="0"/>
        <v>33.913043478261002</v>
      </c>
      <c r="G67" s="29">
        <v>1017391.30434783</v>
      </c>
      <c r="H67" s="27">
        <v>45</v>
      </c>
      <c r="I67" s="27">
        <v>1000</v>
      </c>
      <c r="J67" s="27">
        <v>50</v>
      </c>
      <c r="K67" s="27">
        <v>67</v>
      </c>
      <c r="L67" s="30">
        <f t="shared" si="2"/>
        <v>1340000</v>
      </c>
      <c r="M67" s="31">
        <v>131.70940170940199</v>
      </c>
    </row>
    <row r="68" spans="2:13" x14ac:dyDescent="0.3">
      <c r="B68" s="27" t="s">
        <v>11</v>
      </c>
      <c r="C68" s="27" t="s">
        <v>12</v>
      </c>
      <c r="D68" s="27" t="s">
        <v>9</v>
      </c>
      <c r="E68" s="27">
        <v>2</v>
      </c>
      <c r="F68" s="28">
        <f t="shared" si="0"/>
        <v>100</v>
      </c>
      <c r="G68" s="29">
        <v>3000000</v>
      </c>
      <c r="H68" s="27">
        <v>45</v>
      </c>
      <c r="I68" s="27">
        <v>1000</v>
      </c>
      <c r="J68" s="27">
        <v>50</v>
      </c>
      <c r="K68" s="27">
        <v>106</v>
      </c>
      <c r="L68" s="30">
        <f t="shared" si="2"/>
        <v>2120000</v>
      </c>
      <c r="M68" s="31">
        <v>70.6666666666667</v>
      </c>
    </row>
    <row r="69" spans="2:13" x14ac:dyDescent="0.3">
      <c r="B69" s="27" t="s">
        <v>4</v>
      </c>
      <c r="C69" s="27" t="s">
        <v>13</v>
      </c>
      <c r="D69" s="27" t="s">
        <v>8</v>
      </c>
      <c r="E69" s="27">
        <v>2</v>
      </c>
      <c r="F69" s="28">
        <f t="shared" si="0"/>
        <v>94.642857142856997</v>
      </c>
      <c r="G69" s="29">
        <v>2839285.7142857099</v>
      </c>
      <c r="H69" s="27">
        <v>45</v>
      </c>
      <c r="I69" s="27">
        <v>1000</v>
      </c>
      <c r="J69" s="27">
        <v>50</v>
      </c>
      <c r="K69" s="27">
        <v>37</v>
      </c>
      <c r="L69" s="30">
        <f t="shared" si="2"/>
        <v>740000</v>
      </c>
      <c r="M69" s="31">
        <v>26.062893081761001</v>
      </c>
    </row>
    <row r="70" spans="2:13" x14ac:dyDescent="0.3">
      <c r="B70" s="27" t="s">
        <v>3</v>
      </c>
      <c r="C70" s="27" t="s">
        <v>13</v>
      </c>
      <c r="D70" s="27" t="s">
        <v>8</v>
      </c>
      <c r="E70" s="27">
        <v>2</v>
      </c>
      <c r="F70" s="28">
        <f t="shared" ref="F70:F133" si="3">G70/30000</f>
        <v>61.607142857143003</v>
      </c>
      <c r="G70" s="29">
        <v>1848214.2857142901</v>
      </c>
      <c r="H70" s="27">
        <v>45</v>
      </c>
      <c r="I70" s="27">
        <v>1000</v>
      </c>
      <c r="J70" s="27">
        <v>50</v>
      </c>
      <c r="K70" s="27">
        <v>22</v>
      </c>
      <c r="L70" s="30">
        <f t="shared" si="2"/>
        <v>440000</v>
      </c>
      <c r="M70" s="31">
        <v>23.8067632850242</v>
      </c>
    </row>
    <row r="71" spans="2:13" x14ac:dyDescent="0.3">
      <c r="B71" s="27" t="s">
        <v>2</v>
      </c>
      <c r="C71" s="27" t="s">
        <v>13</v>
      </c>
      <c r="D71" s="27" t="s">
        <v>8</v>
      </c>
      <c r="E71" s="27">
        <v>2</v>
      </c>
      <c r="F71" s="28">
        <f t="shared" si="3"/>
        <v>33.913043478261002</v>
      </c>
      <c r="G71" s="29">
        <v>1017391.30434783</v>
      </c>
      <c r="H71" s="27">
        <v>45</v>
      </c>
      <c r="I71" s="27">
        <v>1000</v>
      </c>
      <c r="J71" s="27">
        <v>50</v>
      </c>
      <c r="K71" s="27">
        <v>33</v>
      </c>
      <c r="L71" s="30">
        <f t="shared" si="2"/>
        <v>660000</v>
      </c>
      <c r="M71" s="31">
        <v>64.871794871794904</v>
      </c>
    </row>
    <row r="72" spans="2:13" x14ac:dyDescent="0.3">
      <c r="B72" s="27" t="s">
        <v>11</v>
      </c>
      <c r="C72" s="27" t="s">
        <v>13</v>
      </c>
      <c r="D72" s="27" t="s">
        <v>8</v>
      </c>
      <c r="E72" s="27">
        <v>2</v>
      </c>
      <c r="F72" s="28">
        <f t="shared" si="3"/>
        <v>100</v>
      </c>
      <c r="G72" s="29">
        <v>3000000</v>
      </c>
      <c r="H72" s="27">
        <v>45</v>
      </c>
      <c r="I72" s="27">
        <v>1000</v>
      </c>
      <c r="J72" s="27">
        <v>50</v>
      </c>
      <c r="K72" s="27">
        <v>70</v>
      </c>
      <c r="L72" s="30">
        <f t="shared" si="2"/>
        <v>1400000</v>
      </c>
      <c r="M72" s="31">
        <v>46.6666666666667</v>
      </c>
    </row>
    <row r="73" spans="2:13" x14ac:dyDescent="0.3">
      <c r="B73" s="27" t="s">
        <v>4</v>
      </c>
      <c r="C73" s="27" t="s">
        <v>13</v>
      </c>
      <c r="D73" s="27" t="s">
        <v>9</v>
      </c>
      <c r="E73" s="27">
        <v>2</v>
      </c>
      <c r="F73" s="28">
        <f t="shared" si="3"/>
        <v>94.642857142856997</v>
      </c>
      <c r="G73" s="29">
        <v>2839285.7142857099</v>
      </c>
      <c r="H73" s="27">
        <v>45</v>
      </c>
      <c r="I73" s="27">
        <v>1000</v>
      </c>
      <c r="J73" s="27">
        <v>50</v>
      </c>
      <c r="K73" s="27">
        <v>31</v>
      </c>
      <c r="L73" s="30">
        <f t="shared" si="2"/>
        <v>620000</v>
      </c>
      <c r="M73" s="31">
        <v>21.8364779874214</v>
      </c>
    </row>
    <row r="74" spans="2:13" x14ac:dyDescent="0.3">
      <c r="B74" s="27" t="s">
        <v>3</v>
      </c>
      <c r="C74" s="27" t="s">
        <v>13</v>
      </c>
      <c r="D74" s="27" t="s">
        <v>9</v>
      </c>
      <c r="E74" s="27">
        <v>2</v>
      </c>
      <c r="F74" s="28">
        <f t="shared" si="3"/>
        <v>61.607142857143003</v>
      </c>
      <c r="G74" s="29">
        <v>1848214.2857142901</v>
      </c>
      <c r="H74" s="27">
        <v>45</v>
      </c>
      <c r="I74" s="27">
        <v>1000</v>
      </c>
      <c r="J74" s="27">
        <v>50</v>
      </c>
      <c r="K74" s="27">
        <v>47</v>
      </c>
      <c r="L74" s="30">
        <f t="shared" si="2"/>
        <v>940000</v>
      </c>
      <c r="M74" s="31">
        <v>50.859903381642503</v>
      </c>
    </row>
    <row r="75" spans="2:13" x14ac:dyDescent="0.3">
      <c r="B75" s="27" t="s">
        <v>2</v>
      </c>
      <c r="C75" s="27" t="s">
        <v>13</v>
      </c>
      <c r="D75" s="27" t="s">
        <v>9</v>
      </c>
      <c r="E75" s="27">
        <v>2</v>
      </c>
      <c r="F75" s="28">
        <f t="shared" si="3"/>
        <v>33.913043478261002</v>
      </c>
      <c r="G75" s="29">
        <v>1017391.30434783</v>
      </c>
      <c r="H75" s="27">
        <v>45</v>
      </c>
      <c r="I75" s="27">
        <v>1000</v>
      </c>
      <c r="J75" s="27">
        <v>50</v>
      </c>
      <c r="K75" s="27">
        <v>15</v>
      </c>
      <c r="L75" s="30">
        <f t="shared" si="2"/>
        <v>300000</v>
      </c>
      <c r="M75" s="31">
        <v>29.4871794871795</v>
      </c>
    </row>
    <row r="76" spans="2:13" x14ac:dyDescent="0.3">
      <c r="B76" s="27" t="s">
        <v>11</v>
      </c>
      <c r="C76" s="27" t="s">
        <v>13</v>
      </c>
      <c r="D76" s="27" t="s">
        <v>9</v>
      </c>
      <c r="E76" s="27">
        <v>2</v>
      </c>
      <c r="F76" s="28">
        <f t="shared" si="3"/>
        <v>100</v>
      </c>
      <c r="G76" s="29">
        <v>3000000</v>
      </c>
      <c r="H76" s="27">
        <v>45</v>
      </c>
      <c r="I76" s="27">
        <v>1000</v>
      </c>
      <c r="J76" s="27">
        <v>50</v>
      </c>
      <c r="K76" s="27">
        <v>64</v>
      </c>
      <c r="L76" s="30">
        <f t="shared" si="2"/>
        <v>1280000</v>
      </c>
      <c r="M76" s="31">
        <v>42.6666666666667</v>
      </c>
    </row>
    <row r="77" spans="2:13" x14ac:dyDescent="0.3">
      <c r="B77" s="27" t="s">
        <v>4</v>
      </c>
      <c r="C77" s="27" t="s">
        <v>14</v>
      </c>
      <c r="D77" s="27" t="s">
        <v>8</v>
      </c>
      <c r="E77" s="27">
        <v>2</v>
      </c>
      <c r="F77" s="28">
        <f t="shared" si="3"/>
        <v>94.642857142856997</v>
      </c>
      <c r="G77" s="29">
        <v>2839285.7142857099</v>
      </c>
      <c r="H77" s="27">
        <v>45</v>
      </c>
      <c r="I77" s="27">
        <v>1000</v>
      </c>
      <c r="J77" s="27">
        <v>50</v>
      </c>
      <c r="K77" s="27">
        <v>40</v>
      </c>
      <c r="L77" s="30">
        <f t="shared" si="2"/>
        <v>800000</v>
      </c>
      <c r="M77" s="31">
        <v>28.176100628930801</v>
      </c>
    </row>
    <row r="78" spans="2:13" x14ac:dyDescent="0.3">
      <c r="B78" s="27" t="s">
        <v>3</v>
      </c>
      <c r="C78" s="27" t="s">
        <v>14</v>
      </c>
      <c r="D78" s="27" t="s">
        <v>8</v>
      </c>
      <c r="E78" s="27">
        <v>2</v>
      </c>
      <c r="F78" s="28">
        <f t="shared" si="3"/>
        <v>61.607142857143003</v>
      </c>
      <c r="G78" s="29">
        <v>1848214.2857142901</v>
      </c>
      <c r="H78" s="27">
        <v>45</v>
      </c>
      <c r="I78" s="27">
        <v>1000</v>
      </c>
      <c r="J78" s="27">
        <v>50</v>
      </c>
      <c r="K78" s="27">
        <v>30</v>
      </c>
      <c r="L78" s="30">
        <f t="shared" si="2"/>
        <v>600000</v>
      </c>
      <c r="M78" s="31">
        <v>32.463768115942003</v>
      </c>
    </row>
    <row r="79" spans="2:13" x14ac:dyDescent="0.3">
      <c r="B79" s="27" t="s">
        <v>2</v>
      </c>
      <c r="C79" s="27" t="s">
        <v>14</v>
      </c>
      <c r="D79" s="27" t="s">
        <v>8</v>
      </c>
      <c r="E79" s="27">
        <v>2</v>
      </c>
      <c r="F79" s="28">
        <f t="shared" si="3"/>
        <v>33.913043478261002</v>
      </c>
      <c r="G79" s="29">
        <v>1017391.30434783</v>
      </c>
      <c r="H79" s="27">
        <v>45</v>
      </c>
      <c r="I79" s="27">
        <v>1000</v>
      </c>
      <c r="J79" s="27">
        <v>50</v>
      </c>
      <c r="K79" s="27">
        <v>36</v>
      </c>
      <c r="L79" s="30">
        <f t="shared" si="2"/>
        <v>720000</v>
      </c>
      <c r="M79" s="31">
        <v>70.769230769230802</v>
      </c>
    </row>
    <row r="80" spans="2:13" x14ac:dyDescent="0.3">
      <c r="B80" s="27" t="s">
        <v>11</v>
      </c>
      <c r="C80" s="27" t="s">
        <v>14</v>
      </c>
      <c r="D80" s="27" t="s">
        <v>8</v>
      </c>
      <c r="E80" s="27">
        <v>2</v>
      </c>
      <c r="F80" s="28">
        <f t="shared" si="3"/>
        <v>100</v>
      </c>
      <c r="G80" s="29">
        <v>3000000</v>
      </c>
      <c r="H80" s="27">
        <v>45</v>
      </c>
      <c r="I80" s="27">
        <v>1000</v>
      </c>
      <c r="J80" s="27">
        <v>50</v>
      </c>
      <c r="K80" s="27">
        <v>16</v>
      </c>
      <c r="L80" s="30">
        <f t="shared" si="2"/>
        <v>320000</v>
      </c>
      <c r="M80" s="31">
        <v>10.6666666666667</v>
      </c>
    </row>
    <row r="81" spans="2:13" x14ac:dyDescent="0.3">
      <c r="B81" s="27" t="s">
        <v>4</v>
      </c>
      <c r="C81" s="27" t="s">
        <v>14</v>
      </c>
      <c r="D81" s="27" t="s">
        <v>9</v>
      </c>
      <c r="E81" s="27">
        <v>2</v>
      </c>
      <c r="F81" s="28">
        <f t="shared" si="3"/>
        <v>94.642857142856997</v>
      </c>
      <c r="G81" s="29">
        <v>2839285.7142857099</v>
      </c>
      <c r="H81" s="27">
        <v>45</v>
      </c>
      <c r="I81" s="27">
        <v>1000</v>
      </c>
      <c r="J81" s="27">
        <v>50</v>
      </c>
      <c r="K81" s="27">
        <v>4</v>
      </c>
      <c r="L81" s="30">
        <f t="shared" si="2"/>
        <v>80000</v>
      </c>
      <c r="M81" s="31">
        <v>2.8176100628930798</v>
      </c>
    </row>
    <row r="82" spans="2:13" x14ac:dyDescent="0.3">
      <c r="B82" s="27" t="s">
        <v>3</v>
      </c>
      <c r="C82" s="27" t="s">
        <v>14</v>
      </c>
      <c r="D82" s="27" t="s">
        <v>9</v>
      </c>
      <c r="E82" s="27">
        <v>2</v>
      </c>
      <c r="F82" s="28">
        <f t="shared" si="3"/>
        <v>61.607142857143003</v>
      </c>
      <c r="G82" s="29">
        <v>1848214.2857142901</v>
      </c>
      <c r="H82" s="27">
        <v>45</v>
      </c>
      <c r="I82" s="27">
        <v>1000</v>
      </c>
      <c r="J82" s="27">
        <v>50</v>
      </c>
      <c r="K82" s="27">
        <v>14</v>
      </c>
      <c r="L82" s="30">
        <f t="shared" si="2"/>
        <v>280000</v>
      </c>
      <c r="M82" s="31">
        <v>15.1497584541063</v>
      </c>
    </row>
    <row r="83" spans="2:13" x14ac:dyDescent="0.3">
      <c r="B83" s="27" t="s">
        <v>2</v>
      </c>
      <c r="C83" s="27" t="s">
        <v>14</v>
      </c>
      <c r="D83" s="27" t="s">
        <v>9</v>
      </c>
      <c r="E83" s="27">
        <v>2</v>
      </c>
      <c r="F83" s="28">
        <f t="shared" si="3"/>
        <v>33.913043478261002</v>
      </c>
      <c r="G83" s="29">
        <v>1017391.30434783</v>
      </c>
      <c r="H83" s="27">
        <v>45</v>
      </c>
      <c r="I83" s="27">
        <v>1000</v>
      </c>
      <c r="J83" s="27">
        <v>50</v>
      </c>
      <c r="K83" s="27">
        <v>28</v>
      </c>
      <c r="L83" s="30">
        <f t="shared" si="2"/>
        <v>560000</v>
      </c>
      <c r="M83" s="31">
        <v>55.042735042735004</v>
      </c>
    </row>
    <row r="84" spans="2:13" x14ac:dyDescent="0.3">
      <c r="B84" s="27" t="s">
        <v>11</v>
      </c>
      <c r="C84" s="27" t="s">
        <v>14</v>
      </c>
      <c r="D84" s="27" t="s">
        <v>9</v>
      </c>
      <c r="E84" s="27">
        <v>2</v>
      </c>
      <c r="F84" s="28">
        <f t="shared" si="3"/>
        <v>100</v>
      </c>
      <c r="G84" s="29">
        <v>3000000</v>
      </c>
      <c r="H84" s="27">
        <v>45</v>
      </c>
      <c r="I84" s="27">
        <v>1000</v>
      </c>
      <c r="J84" s="27">
        <v>50</v>
      </c>
      <c r="K84" s="27">
        <v>23</v>
      </c>
      <c r="L84" s="30">
        <f t="shared" si="2"/>
        <v>460000</v>
      </c>
      <c r="M84" s="31">
        <v>15.3333333333333</v>
      </c>
    </row>
    <row r="85" spans="2:13" x14ac:dyDescent="0.3">
      <c r="B85" s="27" t="s">
        <v>4</v>
      </c>
      <c r="C85" s="27" t="s">
        <v>15</v>
      </c>
      <c r="D85" s="27" t="s">
        <v>8</v>
      </c>
      <c r="E85" s="27">
        <v>2</v>
      </c>
      <c r="F85" s="28">
        <f t="shared" si="3"/>
        <v>94.642857142856997</v>
      </c>
      <c r="G85" s="29">
        <v>2839285.7142857099</v>
      </c>
      <c r="H85" s="27">
        <v>45</v>
      </c>
      <c r="I85" s="27">
        <v>1000</v>
      </c>
      <c r="J85" s="27">
        <v>50</v>
      </c>
      <c r="K85" s="27">
        <v>11</v>
      </c>
      <c r="L85" s="30">
        <f t="shared" si="2"/>
        <v>220000</v>
      </c>
      <c r="M85" s="31">
        <v>7.7484276729559696</v>
      </c>
    </row>
    <row r="86" spans="2:13" x14ac:dyDescent="0.3">
      <c r="B86" s="27" t="s">
        <v>3</v>
      </c>
      <c r="C86" s="27" t="s">
        <v>15</v>
      </c>
      <c r="D86" s="27" t="s">
        <v>8</v>
      </c>
      <c r="E86" s="27">
        <v>2</v>
      </c>
      <c r="F86" s="28">
        <f t="shared" si="3"/>
        <v>61.607142857143003</v>
      </c>
      <c r="G86" s="29">
        <v>1848214.2857142901</v>
      </c>
      <c r="H86" s="27">
        <v>45</v>
      </c>
      <c r="I86" s="27">
        <v>1000</v>
      </c>
      <c r="J86" s="27">
        <v>50</v>
      </c>
      <c r="K86" s="27">
        <v>5</v>
      </c>
      <c r="L86" s="30">
        <f t="shared" si="2"/>
        <v>100000</v>
      </c>
      <c r="M86" s="31">
        <v>5.4106280193236698</v>
      </c>
    </row>
    <row r="87" spans="2:13" x14ac:dyDescent="0.3">
      <c r="B87" s="27" t="s">
        <v>2</v>
      </c>
      <c r="C87" s="27" t="s">
        <v>15</v>
      </c>
      <c r="D87" s="27" t="s">
        <v>8</v>
      </c>
      <c r="E87" s="27">
        <v>2</v>
      </c>
      <c r="F87" s="28">
        <f t="shared" si="3"/>
        <v>33.913043478261002</v>
      </c>
      <c r="G87" s="29">
        <v>1017391.30434783</v>
      </c>
      <c r="H87" s="27">
        <v>45</v>
      </c>
      <c r="I87" s="27">
        <v>1000</v>
      </c>
      <c r="J87" s="27">
        <v>50</v>
      </c>
      <c r="K87" s="27">
        <v>41</v>
      </c>
      <c r="L87" s="30">
        <f t="shared" si="2"/>
        <v>820000</v>
      </c>
      <c r="M87" s="31">
        <v>80.598290598290603</v>
      </c>
    </row>
    <row r="88" spans="2:13" x14ac:dyDescent="0.3">
      <c r="B88" s="27" t="s">
        <v>11</v>
      </c>
      <c r="C88" s="27" t="s">
        <v>15</v>
      </c>
      <c r="D88" s="27" t="s">
        <v>8</v>
      </c>
      <c r="E88" s="27">
        <v>2</v>
      </c>
      <c r="F88" s="28">
        <f t="shared" si="3"/>
        <v>100</v>
      </c>
      <c r="G88" s="29">
        <v>3000000</v>
      </c>
      <c r="H88" s="27">
        <v>45</v>
      </c>
      <c r="I88" s="27">
        <v>1000</v>
      </c>
      <c r="J88" s="27">
        <v>50</v>
      </c>
      <c r="K88" s="27">
        <v>56</v>
      </c>
      <c r="L88" s="30">
        <f t="shared" si="2"/>
        <v>1120000</v>
      </c>
      <c r="M88" s="31">
        <v>37.3333333333333</v>
      </c>
    </row>
    <row r="89" spans="2:13" x14ac:dyDescent="0.3">
      <c r="B89" s="27" t="s">
        <v>4</v>
      </c>
      <c r="C89" s="27" t="s">
        <v>15</v>
      </c>
      <c r="D89" s="27" t="s">
        <v>9</v>
      </c>
      <c r="E89" s="27">
        <v>2</v>
      </c>
      <c r="F89" s="28">
        <f t="shared" si="3"/>
        <v>94.642857142856997</v>
      </c>
      <c r="G89" s="29">
        <v>2839285.7142857099</v>
      </c>
      <c r="H89" s="27">
        <v>45</v>
      </c>
      <c r="I89" s="27">
        <v>1000</v>
      </c>
      <c r="J89" s="27">
        <v>50</v>
      </c>
      <c r="K89" s="27">
        <v>6</v>
      </c>
      <c r="L89" s="30">
        <f t="shared" si="2"/>
        <v>120000</v>
      </c>
      <c r="M89" s="31">
        <v>4.2264150943396199</v>
      </c>
    </row>
    <row r="90" spans="2:13" x14ac:dyDescent="0.3">
      <c r="B90" s="27" t="s">
        <v>3</v>
      </c>
      <c r="C90" s="27" t="s">
        <v>15</v>
      </c>
      <c r="D90" s="27" t="s">
        <v>9</v>
      </c>
      <c r="E90" s="27">
        <v>2</v>
      </c>
      <c r="F90" s="28">
        <f t="shared" si="3"/>
        <v>61.607142857143003</v>
      </c>
      <c r="G90" s="29">
        <v>1848214.2857142901</v>
      </c>
      <c r="H90" s="27">
        <v>45</v>
      </c>
      <c r="I90" s="27">
        <v>1000</v>
      </c>
      <c r="J90" s="27">
        <v>50</v>
      </c>
      <c r="K90" s="27">
        <v>13</v>
      </c>
      <c r="L90" s="30">
        <f t="shared" si="2"/>
        <v>260000</v>
      </c>
      <c r="M90" s="31">
        <v>14.0676328502415</v>
      </c>
    </row>
    <row r="91" spans="2:13" x14ac:dyDescent="0.3">
      <c r="B91" s="27" t="s">
        <v>2</v>
      </c>
      <c r="C91" s="27" t="s">
        <v>15</v>
      </c>
      <c r="D91" s="27" t="s">
        <v>9</v>
      </c>
      <c r="E91" s="27">
        <v>2</v>
      </c>
      <c r="F91" s="28">
        <f t="shared" si="3"/>
        <v>33.913043478261002</v>
      </c>
      <c r="G91" s="29">
        <v>1017391.30434783</v>
      </c>
      <c r="H91" s="27">
        <v>45</v>
      </c>
      <c r="I91" s="27">
        <v>1000</v>
      </c>
      <c r="J91" s="27">
        <v>50</v>
      </c>
      <c r="K91" s="27">
        <v>26</v>
      </c>
      <c r="L91" s="30">
        <f t="shared" si="2"/>
        <v>520000</v>
      </c>
      <c r="M91" s="31">
        <v>51.1111111111111</v>
      </c>
    </row>
    <row r="92" spans="2:13" x14ac:dyDescent="0.3">
      <c r="B92" s="27" t="s">
        <v>11</v>
      </c>
      <c r="C92" s="27" t="s">
        <v>15</v>
      </c>
      <c r="D92" s="27" t="s">
        <v>9</v>
      </c>
      <c r="E92" s="27">
        <v>2</v>
      </c>
      <c r="F92" s="28">
        <f t="shared" si="3"/>
        <v>100</v>
      </c>
      <c r="G92" s="29">
        <v>3000000</v>
      </c>
      <c r="H92" s="27">
        <v>45</v>
      </c>
      <c r="I92" s="27">
        <v>1000</v>
      </c>
      <c r="J92" s="27">
        <v>50</v>
      </c>
      <c r="K92" s="27">
        <v>45</v>
      </c>
      <c r="L92" s="30">
        <f t="shared" si="2"/>
        <v>900000</v>
      </c>
      <c r="M92" s="31">
        <v>30</v>
      </c>
    </row>
    <row r="93" spans="2:13" x14ac:dyDescent="0.3">
      <c r="B93" s="27" t="s">
        <v>4</v>
      </c>
      <c r="C93" s="27" t="s">
        <v>16</v>
      </c>
      <c r="D93" s="27" t="s">
        <v>8</v>
      </c>
      <c r="E93" s="27">
        <v>2</v>
      </c>
      <c r="F93" s="28">
        <f t="shared" si="3"/>
        <v>94.642857142856997</v>
      </c>
      <c r="G93" s="29">
        <v>2839285.7142857099</v>
      </c>
      <c r="H93" s="27">
        <v>45</v>
      </c>
      <c r="I93" s="27">
        <v>1000</v>
      </c>
      <c r="J93" s="27">
        <v>50</v>
      </c>
      <c r="K93" s="27">
        <v>49</v>
      </c>
      <c r="L93" s="30">
        <f t="shared" si="2"/>
        <v>980000</v>
      </c>
      <c r="M93" s="31">
        <v>34.515723270440297</v>
      </c>
    </row>
    <row r="94" spans="2:13" x14ac:dyDescent="0.3">
      <c r="B94" s="27" t="s">
        <v>3</v>
      </c>
      <c r="C94" s="27" t="s">
        <v>16</v>
      </c>
      <c r="D94" s="27" t="s">
        <v>8</v>
      </c>
      <c r="E94" s="27">
        <v>2</v>
      </c>
      <c r="F94" s="28">
        <f t="shared" si="3"/>
        <v>61.607142857143003</v>
      </c>
      <c r="G94" s="29">
        <v>1848214.2857142901</v>
      </c>
      <c r="H94" s="27">
        <v>45</v>
      </c>
      <c r="I94" s="27">
        <v>1000</v>
      </c>
      <c r="J94" s="27">
        <v>50</v>
      </c>
      <c r="K94" s="27">
        <v>29</v>
      </c>
      <c r="L94" s="30">
        <f t="shared" si="2"/>
        <v>580000</v>
      </c>
      <c r="M94" s="31">
        <v>31.381642512077299</v>
      </c>
    </row>
    <row r="95" spans="2:13" x14ac:dyDescent="0.3">
      <c r="B95" s="27" t="s">
        <v>2</v>
      </c>
      <c r="C95" s="27" t="s">
        <v>16</v>
      </c>
      <c r="D95" s="27" t="s">
        <v>8</v>
      </c>
      <c r="E95" s="27">
        <v>2</v>
      </c>
      <c r="F95" s="28">
        <f t="shared" si="3"/>
        <v>33.913043478261002</v>
      </c>
      <c r="G95" s="29">
        <v>1017391.30434783</v>
      </c>
      <c r="H95" s="27">
        <v>45</v>
      </c>
      <c r="I95" s="27">
        <v>1000</v>
      </c>
      <c r="J95" s="27">
        <v>50</v>
      </c>
      <c r="K95" s="27">
        <v>52</v>
      </c>
      <c r="L95" s="30">
        <f t="shared" si="2"/>
        <v>1040000</v>
      </c>
      <c r="M95" s="31">
        <v>102.222222222222</v>
      </c>
    </row>
    <row r="96" spans="2:13" x14ac:dyDescent="0.3">
      <c r="B96" s="27" t="s">
        <v>11</v>
      </c>
      <c r="C96" s="27" t="s">
        <v>16</v>
      </c>
      <c r="D96" s="27" t="s">
        <v>8</v>
      </c>
      <c r="E96" s="27">
        <v>2</v>
      </c>
      <c r="F96" s="28">
        <f t="shared" si="3"/>
        <v>100</v>
      </c>
      <c r="G96" s="29">
        <v>3000000</v>
      </c>
      <c r="H96" s="27">
        <v>45</v>
      </c>
      <c r="I96" s="27">
        <v>1000</v>
      </c>
      <c r="J96" s="27">
        <v>50</v>
      </c>
      <c r="K96" s="27">
        <v>85</v>
      </c>
      <c r="L96" s="30">
        <f t="shared" si="2"/>
        <v>1700000</v>
      </c>
      <c r="M96" s="31">
        <v>56.6666666666667</v>
      </c>
    </row>
    <row r="97" spans="2:13" x14ac:dyDescent="0.3">
      <c r="B97" s="27" t="s">
        <v>4</v>
      </c>
      <c r="C97" s="27" t="s">
        <v>16</v>
      </c>
      <c r="D97" s="27" t="s">
        <v>9</v>
      </c>
      <c r="E97" s="27">
        <v>2</v>
      </c>
      <c r="F97" s="28">
        <f t="shared" si="3"/>
        <v>94.642857142856997</v>
      </c>
      <c r="G97" s="29">
        <v>2839285.7142857099</v>
      </c>
      <c r="H97" s="27">
        <v>45</v>
      </c>
      <c r="I97" s="27">
        <v>1000</v>
      </c>
      <c r="J97" s="27">
        <v>50</v>
      </c>
      <c r="K97" s="27">
        <v>78</v>
      </c>
      <c r="L97" s="30">
        <f t="shared" si="2"/>
        <v>1560000</v>
      </c>
      <c r="M97" s="31">
        <v>54.943396226415103</v>
      </c>
    </row>
    <row r="98" spans="2:13" x14ac:dyDescent="0.3">
      <c r="B98" s="27" t="s">
        <v>3</v>
      </c>
      <c r="C98" s="27" t="s">
        <v>16</v>
      </c>
      <c r="D98" s="27" t="s">
        <v>9</v>
      </c>
      <c r="E98" s="27">
        <v>2</v>
      </c>
      <c r="F98" s="28">
        <f t="shared" si="3"/>
        <v>61.607142857143003</v>
      </c>
      <c r="G98" s="29">
        <v>1848214.2857142901</v>
      </c>
      <c r="H98" s="27">
        <v>45</v>
      </c>
      <c r="I98" s="27">
        <v>1000</v>
      </c>
      <c r="J98" s="27">
        <v>50</v>
      </c>
      <c r="K98" s="27">
        <v>59</v>
      </c>
      <c r="L98" s="30">
        <f t="shared" si="2"/>
        <v>1180000</v>
      </c>
      <c r="M98" s="31">
        <v>63.845410628019302</v>
      </c>
    </row>
    <row r="99" spans="2:13" x14ac:dyDescent="0.3">
      <c r="B99" s="27" t="s">
        <v>2</v>
      </c>
      <c r="C99" s="27" t="s">
        <v>16</v>
      </c>
      <c r="D99" s="27" t="s">
        <v>9</v>
      </c>
      <c r="E99" s="27">
        <v>2</v>
      </c>
      <c r="F99" s="28">
        <f t="shared" si="3"/>
        <v>33.913043478261002</v>
      </c>
      <c r="G99" s="29">
        <v>1017391.30434783</v>
      </c>
      <c r="H99" s="27">
        <v>45</v>
      </c>
      <c r="I99" s="27">
        <v>1000</v>
      </c>
      <c r="J99" s="27">
        <v>50</v>
      </c>
      <c r="K99" s="27">
        <v>33</v>
      </c>
      <c r="L99" s="30">
        <f t="shared" si="2"/>
        <v>660000</v>
      </c>
      <c r="M99" s="31">
        <v>64.871794871794904</v>
      </c>
    </row>
    <row r="100" spans="2:13" x14ac:dyDescent="0.3">
      <c r="B100" s="27" t="s">
        <v>11</v>
      </c>
      <c r="C100" s="27" t="s">
        <v>16</v>
      </c>
      <c r="D100" s="27" t="s">
        <v>9</v>
      </c>
      <c r="E100" s="27">
        <v>2</v>
      </c>
      <c r="F100" s="28">
        <f t="shared" si="3"/>
        <v>100</v>
      </c>
      <c r="G100" s="29">
        <v>3000000</v>
      </c>
      <c r="H100" s="27">
        <v>45</v>
      </c>
      <c r="I100" s="27">
        <v>1000</v>
      </c>
      <c r="J100" s="27">
        <v>50</v>
      </c>
      <c r="K100" s="27">
        <v>93</v>
      </c>
      <c r="L100" s="30">
        <f t="shared" si="2"/>
        <v>1860000</v>
      </c>
      <c r="M100" s="31">
        <v>62</v>
      </c>
    </row>
    <row r="101" spans="2:13" x14ac:dyDescent="0.3">
      <c r="B101" s="27" t="s">
        <v>4</v>
      </c>
      <c r="C101" s="27" t="s">
        <v>17</v>
      </c>
      <c r="D101" s="27" t="s">
        <v>8</v>
      </c>
      <c r="E101" s="27">
        <v>2</v>
      </c>
      <c r="F101" s="28">
        <f t="shared" si="3"/>
        <v>94.642857142856997</v>
      </c>
      <c r="G101" s="29">
        <v>2839285.7142857099</v>
      </c>
      <c r="H101" s="27">
        <v>45</v>
      </c>
      <c r="I101" s="27">
        <v>1000</v>
      </c>
      <c r="J101" s="27">
        <v>50</v>
      </c>
      <c r="K101" s="27">
        <v>79</v>
      </c>
      <c r="L101" s="30">
        <f t="shared" si="2"/>
        <v>1580000</v>
      </c>
      <c r="M101" s="31">
        <v>55.647798742138399</v>
      </c>
    </row>
    <row r="102" spans="2:13" x14ac:dyDescent="0.3">
      <c r="B102" s="27" t="s">
        <v>3</v>
      </c>
      <c r="C102" s="27" t="s">
        <v>17</v>
      </c>
      <c r="D102" s="27" t="s">
        <v>8</v>
      </c>
      <c r="E102" s="27">
        <v>2</v>
      </c>
      <c r="F102" s="28">
        <f t="shared" si="3"/>
        <v>61.607142857143003</v>
      </c>
      <c r="G102" s="29">
        <v>1848214.2857142901</v>
      </c>
      <c r="H102" s="27">
        <v>45</v>
      </c>
      <c r="I102" s="27">
        <v>1000</v>
      </c>
      <c r="J102" s="27">
        <v>50</v>
      </c>
      <c r="K102" s="27">
        <v>61</v>
      </c>
      <c r="L102" s="30">
        <f t="shared" si="2"/>
        <v>1220000</v>
      </c>
      <c r="M102" s="31">
        <v>66.009661835748801</v>
      </c>
    </row>
    <row r="103" spans="2:13" x14ac:dyDescent="0.3">
      <c r="B103" s="27" t="s">
        <v>2</v>
      </c>
      <c r="C103" s="27" t="s">
        <v>17</v>
      </c>
      <c r="D103" s="27" t="s">
        <v>8</v>
      </c>
      <c r="E103" s="27">
        <v>2</v>
      </c>
      <c r="F103" s="28">
        <f t="shared" si="3"/>
        <v>33.913043478261002</v>
      </c>
      <c r="G103" s="29">
        <v>1017391.30434783</v>
      </c>
      <c r="H103" s="27">
        <v>45</v>
      </c>
      <c r="I103" s="27">
        <v>1000</v>
      </c>
      <c r="J103" s="27">
        <v>50</v>
      </c>
      <c r="K103" s="27">
        <v>54</v>
      </c>
      <c r="L103" s="30">
        <f t="shared" si="2"/>
        <v>1080000</v>
      </c>
      <c r="M103" s="31">
        <v>106.153846153846</v>
      </c>
    </row>
    <row r="104" spans="2:13" x14ac:dyDescent="0.3">
      <c r="B104" s="27" t="s">
        <v>11</v>
      </c>
      <c r="C104" s="27" t="s">
        <v>17</v>
      </c>
      <c r="D104" s="27" t="s">
        <v>8</v>
      </c>
      <c r="E104" s="27">
        <v>2</v>
      </c>
      <c r="F104" s="28">
        <f t="shared" si="3"/>
        <v>100</v>
      </c>
      <c r="G104" s="29">
        <v>3000000</v>
      </c>
      <c r="H104" s="27">
        <v>45</v>
      </c>
      <c r="I104" s="27">
        <v>1000</v>
      </c>
      <c r="J104" s="27">
        <v>50</v>
      </c>
      <c r="K104" s="27">
        <v>93</v>
      </c>
      <c r="L104" s="30">
        <f t="shared" si="2"/>
        <v>1860000</v>
      </c>
      <c r="M104" s="31">
        <v>62</v>
      </c>
    </row>
    <row r="105" spans="2:13" x14ac:dyDescent="0.3">
      <c r="B105" s="27" t="s">
        <v>4</v>
      </c>
      <c r="C105" s="27" t="s">
        <v>17</v>
      </c>
      <c r="D105" s="27" t="s">
        <v>9</v>
      </c>
      <c r="E105" s="27">
        <v>2</v>
      </c>
      <c r="F105" s="28">
        <f t="shared" si="3"/>
        <v>94.642857142856997</v>
      </c>
      <c r="G105" s="29">
        <v>2839285.7142857099</v>
      </c>
      <c r="H105" s="27">
        <v>45</v>
      </c>
      <c r="I105" s="27">
        <v>1000</v>
      </c>
      <c r="J105" s="27">
        <v>50</v>
      </c>
      <c r="K105" s="27">
        <v>64</v>
      </c>
      <c r="L105" s="30">
        <f t="shared" si="2"/>
        <v>1280000</v>
      </c>
      <c r="M105" s="31">
        <v>45.081761006289298</v>
      </c>
    </row>
    <row r="106" spans="2:13" x14ac:dyDescent="0.3">
      <c r="B106" s="27" t="s">
        <v>3</v>
      </c>
      <c r="C106" s="27" t="s">
        <v>17</v>
      </c>
      <c r="D106" s="27" t="s">
        <v>9</v>
      </c>
      <c r="E106" s="27">
        <v>2</v>
      </c>
      <c r="F106" s="28">
        <f t="shared" si="3"/>
        <v>61.607142857143003</v>
      </c>
      <c r="G106" s="29">
        <v>1848214.2857142901</v>
      </c>
      <c r="H106" s="27">
        <v>45</v>
      </c>
      <c r="I106" s="27">
        <v>1000</v>
      </c>
      <c r="J106" s="27">
        <v>50</v>
      </c>
      <c r="K106" s="27">
        <v>69</v>
      </c>
      <c r="L106" s="30">
        <f t="shared" si="2"/>
        <v>1380000</v>
      </c>
      <c r="M106" s="31">
        <v>74.6666666666667</v>
      </c>
    </row>
    <row r="107" spans="2:13" x14ac:dyDescent="0.3">
      <c r="B107" s="27" t="s">
        <v>2</v>
      </c>
      <c r="C107" s="27" t="s">
        <v>17</v>
      </c>
      <c r="D107" s="27" t="s">
        <v>9</v>
      </c>
      <c r="E107" s="27">
        <v>2</v>
      </c>
      <c r="F107" s="28">
        <f t="shared" si="3"/>
        <v>33.913043478261002</v>
      </c>
      <c r="G107" s="29">
        <v>1017391.30434783</v>
      </c>
      <c r="H107" s="27">
        <v>45</v>
      </c>
      <c r="I107" s="27">
        <v>1000</v>
      </c>
      <c r="J107" s="27">
        <v>50</v>
      </c>
      <c r="K107" s="27">
        <v>72</v>
      </c>
      <c r="L107" s="30">
        <f t="shared" si="2"/>
        <v>1440000</v>
      </c>
      <c r="M107" s="31">
        <v>141.538461538462</v>
      </c>
    </row>
    <row r="108" spans="2:13" x14ac:dyDescent="0.3">
      <c r="B108" s="27" t="s">
        <v>11</v>
      </c>
      <c r="C108" s="27" t="s">
        <v>17</v>
      </c>
      <c r="D108" s="27" t="s">
        <v>9</v>
      </c>
      <c r="E108" s="27">
        <v>2</v>
      </c>
      <c r="F108" s="28">
        <f t="shared" si="3"/>
        <v>100</v>
      </c>
      <c r="G108" s="29">
        <v>3000000</v>
      </c>
      <c r="H108" s="27">
        <v>45</v>
      </c>
      <c r="I108" s="27">
        <v>1000</v>
      </c>
      <c r="J108" s="27">
        <v>50</v>
      </c>
      <c r="K108" s="27">
        <v>94</v>
      </c>
      <c r="L108" s="30">
        <f t="shared" si="2"/>
        <v>1880000</v>
      </c>
      <c r="M108" s="31">
        <v>62.6666666666667</v>
      </c>
    </row>
    <row r="109" spans="2:13" x14ac:dyDescent="0.3">
      <c r="B109" s="27" t="s">
        <v>4</v>
      </c>
      <c r="C109" s="27" t="s">
        <v>18</v>
      </c>
      <c r="D109" s="27" t="s">
        <v>8</v>
      </c>
      <c r="E109" s="27">
        <v>2</v>
      </c>
      <c r="F109" s="28">
        <f t="shared" si="3"/>
        <v>94.642857142856997</v>
      </c>
      <c r="G109" s="29">
        <v>2839285.7142857099</v>
      </c>
      <c r="H109" s="27">
        <v>45</v>
      </c>
      <c r="I109" s="27">
        <v>1000</v>
      </c>
      <c r="J109" s="27">
        <v>50</v>
      </c>
      <c r="K109" s="27">
        <v>9</v>
      </c>
      <c r="L109" s="30">
        <f t="shared" ref="L109:L159" si="4">K109*(1000/J109)*I109</f>
        <v>180000</v>
      </c>
      <c r="M109" s="31">
        <v>6.3396226415094299</v>
      </c>
    </row>
    <row r="110" spans="2:13" x14ac:dyDescent="0.3">
      <c r="B110" s="27" t="s">
        <v>3</v>
      </c>
      <c r="C110" s="27" t="s">
        <v>18</v>
      </c>
      <c r="D110" s="27" t="s">
        <v>8</v>
      </c>
      <c r="E110" s="27">
        <v>2</v>
      </c>
      <c r="F110" s="28">
        <f t="shared" si="3"/>
        <v>61.607142857143003</v>
      </c>
      <c r="G110" s="29">
        <v>1848214.2857142901</v>
      </c>
      <c r="H110" s="27">
        <v>45</v>
      </c>
      <c r="I110" s="27">
        <v>1000</v>
      </c>
      <c r="J110" s="27">
        <v>50</v>
      </c>
      <c r="K110" s="27">
        <v>21</v>
      </c>
      <c r="L110" s="30">
        <f t="shared" si="4"/>
        <v>420000</v>
      </c>
      <c r="M110" s="31">
        <v>22.7246376811594</v>
      </c>
    </row>
    <row r="111" spans="2:13" x14ac:dyDescent="0.3">
      <c r="B111" s="27" t="s">
        <v>2</v>
      </c>
      <c r="C111" s="27" t="s">
        <v>18</v>
      </c>
      <c r="D111" s="27" t="s">
        <v>8</v>
      </c>
      <c r="E111" s="27">
        <v>2</v>
      </c>
      <c r="F111" s="28">
        <f t="shared" si="3"/>
        <v>33.913043478261002</v>
      </c>
      <c r="G111" s="29">
        <v>1017391.30434783</v>
      </c>
      <c r="H111" s="27">
        <v>45</v>
      </c>
      <c r="I111" s="27">
        <v>1000</v>
      </c>
      <c r="J111" s="27">
        <v>50</v>
      </c>
      <c r="K111" s="27">
        <v>16</v>
      </c>
      <c r="L111" s="30">
        <f t="shared" si="4"/>
        <v>320000</v>
      </c>
      <c r="M111" s="31">
        <v>31.452991452991501</v>
      </c>
    </row>
    <row r="112" spans="2:13" x14ac:dyDescent="0.3">
      <c r="B112" s="27" t="s">
        <v>11</v>
      </c>
      <c r="C112" s="27" t="s">
        <v>18</v>
      </c>
      <c r="D112" s="27" t="s">
        <v>8</v>
      </c>
      <c r="E112" s="27">
        <v>2</v>
      </c>
      <c r="F112" s="28">
        <f t="shared" si="3"/>
        <v>100</v>
      </c>
      <c r="G112" s="29">
        <v>3000000</v>
      </c>
      <c r="H112" s="27">
        <v>45</v>
      </c>
      <c r="I112" s="27">
        <v>1000</v>
      </c>
      <c r="J112" s="27">
        <v>50</v>
      </c>
      <c r="K112" s="27">
        <v>51</v>
      </c>
      <c r="L112" s="30">
        <f t="shared" si="4"/>
        <v>1020000</v>
      </c>
      <c r="M112" s="31">
        <v>34</v>
      </c>
    </row>
    <row r="113" spans="2:13" x14ac:dyDescent="0.3">
      <c r="B113" s="27" t="s">
        <v>4</v>
      </c>
      <c r="C113" s="27" t="s">
        <v>18</v>
      </c>
      <c r="D113" s="27" t="s">
        <v>9</v>
      </c>
      <c r="E113" s="27">
        <v>2</v>
      </c>
      <c r="F113" s="28">
        <f t="shared" si="3"/>
        <v>94.642857142856997</v>
      </c>
      <c r="G113" s="29">
        <v>2839285.7142857099</v>
      </c>
      <c r="H113" s="27">
        <v>45</v>
      </c>
      <c r="I113" s="27">
        <v>1000</v>
      </c>
      <c r="J113" s="27">
        <v>50</v>
      </c>
      <c r="K113" s="27">
        <v>10</v>
      </c>
      <c r="L113" s="30">
        <f t="shared" si="4"/>
        <v>200000</v>
      </c>
      <c r="M113" s="31">
        <v>7.0440251572327002</v>
      </c>
    </row>
    <row r="114" spans="2:13" x14ac:dyDescent="0.3">
      <c r="B114" s="27" t="s">
        <v>3</v>
      </c>
      <c r="C114" s="27" t="s">
        <v>18</v>
      </c>
      <c r="D114" s="27" t="s">
        <v>9</v>
      </c>
      <c r="E114" s="27">
        <v>2</v>
      </c>
      <c r="F114" s="28">
        <f t="shared" si="3"/>
        <v>61.607142857143003</v>
      </c>
      <c r="G114" s="29">
        <v>1848214.2857142901</v>
      </c>
      <c r="H114" s="27">
        <v>45</v>
      </c>
      <c r="I114" s="27">
        <v>1000</v>
      </c>
      <c r="J114" s="27">
        <v>50</v>
      </c>
      <c r="K114" s="27">
        <v>21</v>
      </c>
      <c r="L114" s="30">
        <f t="shared" si="4"/>
        <v>420000</v>
      </c>
      <c r="M114" s="31">
        <v>22.7246376811594</v>
      </c>
    </row>
    <row r="115" spans="2:13" x14ac:dyDescent="0.3">
      <c r="B115" s="27" t="s">
        <v>2</v>
      </c>
      <c r="C115" s="27" t="s">
        <v>18</v>
      </c>
      <c r="D115" s="27" t="s">
        <v>9</v>
      </c>
      <c r="E115" s="27">
        <v>2</v>
      </c>
      <c r="F115" s="28">
        <f t="shared" si="3"/>
        <v>33.913043478261002</v>
      </c>
      <c r="G115" s="29">
        <v>1017391.30434783</v>
      </c>
      <c r="H115" s="27">
        <v>45</v>
      </c>
      <c r="I115" s="27">
        <v>1000</v>
      </c>
      <c r="J115" s="27">
        <v>50</v>
      </c>
      <c r="K115" s="27">
        <v>8</v>
      </c>
      <c r="L115" s="30">
        <f t="shared" si="4"/>
        <v>160000</v>
      </c>
      <c r="M115" s="31">
        <v>15.726495726495701</v>
      </c>
    </row>
    <row r="116" spans="2:13" x14ac:dyDescent="0.3">
      <c r="B116" s="27" t="s">
        <v>11</v>
      </c>
      <c r="C116" s="27" t="s">
        <v>18</v>
      </c>
      <c r="D116" s="27" t="s">
        <v>9</v>
      </c>
      <c r="E116" s="27">
        <v>2</v>
      </c>
      <c r="F116" s="28">
        <f t="shared" si="3"/>
        <v>100</v>
      </c>
      <c r="G116" s="29">
        <v>3000000</v>
      </c>
      <c r="H116" s="27">
        <v>45</v>
      </c>
      <c r="I116" s="27">
        <v>1000</v>
      </c>
      <c r="J116" s="27">
        <v>50</v>
      </c>
      <c r="K116" s="27">
        <v>68</v>
      </c>
      <c r="L116" s="30">
        <f t="shared" si="4"/>
        <v>1360000</v>
      </c>
      <c r="M116" s="31">
        <v>45.3333333333333</v>
      </c>
    </row>
    <row r="117" spans="2:13" x14ac:dyDescent="0.3">
      <c r="B117" s="27" t="s">
        <v>4</v>
      </c>
      <c r="C117" s="27" t="s">
        <v>12</v>
      </c>
      <c r="D117" s="27" t="s">
        <v>8</v>
      </c>
      <c r="E117" s="27">
        <v>3</v>
      </c>
      <c r="F117" s="28">
        <f t="shared" si="3"/>
        <v>94.642857142856997</v>
      </c>
      <c r="G117" s="29">
        <v>2839285.7142857099</v>
      </c>
      <c r="H117" s="27">
        <v>45</v>
      </c>
      <c r="I117" s="27">
        <v>1000</v>
      </c>
      <c r="J117" s="27">
        <v>50</v>
      </c>
      <c r="K117" s="27">
        <v>72</v>
      </c>
      <c r="L117" s="30">
        <f t="shared" si="4"/>
        <v>1440000</v>
      </c>
      <c r="M117" s="31">
        <v>50.716981132075503</v>
      </c>
    </row>
    <row r="118" spans="2:13" x14ac:dyDescent="0.3">
      <c r="B118" s="27" t="s">
        <v>3</v>
      </c>
      <c r="C118" s="27" t="s">
        <v>12</v>
      </c>
      <c r="D118" s="27" t="s">
        <v>8</v>
      </c>
      <c r="E118" s="27">
        <v>3</v>
      </c>
      <c r="F118" s="28">
        <f t="shared" si="3"/>
        <v>61.607142857143003</v>
      </c>
      <c r="G118" s="29">
        <v>1848214.2857142901</v>
      </c>
      <c r="H118" s="27">
        <v>45</v>
      </c>
      <c r="I118" s="27">
        <v>1000</v>
      </c>
      <c r="J118" s="27">
        <v>50</v>
      </c>
      <c r="K118" s="27">
        <v>50</v>
      </c>
      <c r="L118" s="30">
        <f t="shared" si="4"/>
        <v>1000000</v>
      </c>
      <c r="M118" s="31">
        <v>54.106280193236699</v>
      </c>
    </row>
    <row r="119" spans="2:13" x14ac:dyDescent="0.3">
      <c r="B119" s="27" t="s">
        <v>2</v>
      </c>
      <c r="C119" s="27" t="s">
        <v>12</v>
      </c>
      <c r="D119" s="27" t="s">
        <v>8</v>
      </c>
      <c r="E119" s="27">
        <v>3</v>
      </c>
      <c r="F119" s="28">
        <f t="shared" si="3"/>
        <v>33.913043478261002</v>
      </c>
      <c r="G119" s="29">
        <v>1017391.30434783</v>
      </c>
      <c r="H119" s="27">
        <v>45</v>
      </c>
      <c r="I119" s="27">
        <v>1000</v>
      </c>
      <c r="J119" s="27">
        <v>50</v>
      </c>
      <c r="K119" s="27">
        <v>50</v>
      </c>
      <c r="L119" s="30">
        <f t="shared" si="4"/>
        <v>1000000</v>
      </c>
      <c r="M119" s="31">
        <v>98.290598290598297</v>
      </c>
    </row>
    <row r="120" spans="2:13" x14ac:dyDescent="0.3">
      <c r="B120" s="27" t="s">
        <v>11</v>
      </c>
      <c r="C120" s="27" t="s">
        <v>12</v>
      </c>
      <c r="D120" s="27" t="s">
        <v>8</v>
      </c>
      <c r="E120" s="27">
        <v>3</v>
      </c>
      <c r="F120" s="28">
        <f t="shared" si="3"/>
        <v>100</v>
      </c>
      <c r="G120" s="29">
        <v>3000000</v>
      </c>
      <c r="H120" s="27">
        <v>45</v>
      </c>
      <c r="I120" s="27">
        <v>1000</v>
      </c>
      <c r="J120" s="27">
        <v>50</v>
      </c>
      <c r="K120" s="27">
        <v>102</v>
      </c>
      <c r="L120" s="30">
        <f t="shared" si="4"/>
        <v>2040000</v>
      </c>
      <c r="M120" s="31">
        <v>68</v>
      </c>
    </row>
    <row r="121" spans="2:13" x14ac:dyDescent="0.3">
      <c r="B121" s="27" t="s">
        <v>4</v>
      </c>
      <c r="C121" s="27" t="s">
        <v>12</v>
      </c>
      <c r="D121" s="27" t="s">
        <v>9</v>
      </c>
      <c r="E121" s="27">
        <v>3</v>
      </c>
      <c r="F121" s="28">
        <f t="shared" si="3"/>
        <v>94.642857142856997</v>
      </c>
      <c r="G121" s="29">
        <v>2839285.7142857099</v>
      </c>
      <c r="H121" s="27">
        <v>45</v>
      </c>
      <c r="I121" s="27">
        <v>1000</v>
      </c>
      <c r="J121" s="27">
        <v>50</v>
      </c>
      <c r="K121" s="27">
        <v>60</v>
      </c>
      <c r="L121" s="30">
        <f t="shared" si="4"/>
        <v>1200000</v>
      </c>
      <c r="M121" s="31">
        <v>42.264150943396203</v>
      </c>
    </row>
    <row r="122" spans="2:13" x14ac:dyDescent="0.3">
      <c r="B122" s="27" t="s">
        <v>3</v>
      </c>
      <c r="C122" s="27" t="s">
        <v>12</v>
      </c>
      <c r="D122" s="27" t="s">
        <v>9</v>
      </c>
      <c r="E122" s="27">
        <v>3</v>
      </c>
      <c r="F122" s="28">
        <f t="shared" si="3"/>
        <v>61.607142857143003</v>
      </c>
      <c r="G122" s="29">
        <v>1848214.2857142901</v>
      </c>
      <c r="H122" s="27">
        <v>45</v>
      </c>
      <c r="I122" s="27">
        <v>1000</v>
      </c>
      <c r="J122" s="27">
        <v>50</v>
      </c>
      <c r="K122" s="27">
        <v>56</v>
      </c>
      <c r="L122" s="30">
        <f t="shared" si="4"/>
        <v>1120000</v>
      </c>
      <c r="M122" s="31">
        <v>60.599033816425099</v>
      </c>
    </row>
    <row r="123" spans="2:13" x14ac:dyDescent="0.3">
      <c r="B123" s="27" t="s">
        <v>2</v>
      </c>
      <c r="C123" s="27" t="s">
        <v>12</v>
      </c>
      <c r="D123" s="27" t="s">
        <v>9</v>
      </c>
      <c r="E123" s="27">
        <v>3</v>
      </c>
      <c r="F123" s="28">
        <f t="shared" si="3"/>
        <v>33.913043478261002</v>
      </c>
      <c r="G123" s="29">
        <v>1017391.30434783</v>
      </c>
      <c r="H123" s="27">
        <v>45</v>
      </c>
      <c r="I123" s="27">
        <v>1000</v>
      </c>
      <c r="J123" s="27">
        <v>50</v>
      </c>
      <c r="K123" s="27">
        <v>56</v>
      </c>
      <c r="L123" s="30">
        <f t="shared" si="4"/>
        <v>1120000</v>
      </c>
      <c r="M123" s="31">
        <v>110.08547008547001</v>
      </c>
    </row>
    <row r="124" spans="2:13" x14ac:dyDescent="0.3">
      <c r="B124" s="27" t="s">
        <v>11</v>
      </c>
      <c r="C124" s="27" t="s">
        <v>12</v>
      </c>
      <c r="D124" s="27" t="s">
        <v>9</v>
      </c>
      <c r="E124" s="27">
        <v>3</v>
      </c>
      <c r="F124" s="28">
        <f t="shared" si="3"/>
        <v>100</v>
      </c>
      <c r="G124" s="29">
        <v>3000000</v>
      </c>
      <c r="H124" s="27">
        <v>45</v>
      </c>
      <c r="I124" s="27">
        <v>1000</v>
      </c>
      <c r="J124" s="27">
        <v>50</v>
      </c>
      <c r="K124" s="27">
        <v>108</v>
      </c>
      <c r="L124" s="30">
        <f t="shared" si="4"/>
        <v>2160000</v>
      </c>
      <c r="M124" s="31">
        <v>72</v>
      </c>
    </row>
    <row r="125" spans="2:13" x14ac:dyDescent="0.3">
      <c r="B125" s="27" t="s">
        <v>4</v>
      </c>
      <c r="C125" s="27" t="s">
        <v>13</v>
      </c>
      <c r="D125" s="27" t="s">
        <v>8</v>
      </c>
      <c r="E125" s="27">
        <v>3</v>
      </c>
      <c r="F125" s="28">
        <f t="shared" si="3"/>
        <v>94.642857142856997</v>
      </c>
      <c r="G125" s="29">
        <v>2839285.7142857099</v>
      </c>
      <c r="H125" s="27">
        <v>45</v>
      </c>
      <c r="I125" s="27">
        <v>1000</v>
      </c>
      <c r="J125" s="27">
        <v>50</v>
      </c>
      <c r="K125" s="27">
        <v>61</v>
      </c>
      <c r="L125" s="30">
        <f t="shared" si="4"/>
        <v>1220000</v>
      </c>
      <c r="M125" s="31">
        <v>42.968553459119498</v>
      </c>
    </row>
    <row r="126" spans="2:13" x14ac:dyDescent="0.3">
      <c r="B126" s="27" t="s">
        <v>3</v>
      </c>
      <c r="C126" s="27" t="s">
        <v>13</v>
      </c>
      <c r="D126" s="27" t="s">
        <v>8</v>
      </c>
      <c r="E126" s="27">
        <v>3</v>
      </c>
      <c r="F126" s="28">
        <f t="shared" si="3"/>
        <v>61.607142857143003</v>
      </c>
      <c r="G126" s="29">
        <v>1848214.2857142901</v>
      </c>
      <c r="H126" s="27">
        <v>45</v>
      </c>
      <c r="I126" s="27">
        <v>1000</v>
      </c>
      <c r="J126" s="27">
        <v>50</v>
      </c>
      <c r="K126" s="27">
        <v>32</v>
      </c>
      <c r="L126" s="30">
        <f t="shared" si="4"/>
        <v>640000</v>
      </c>
      <c r="M126" s="31">
        <v>34.628019323671502</v>
      </c>
    </row>
    <row r="127" spans="2:13" x14ac:dyDescent="0.3">
      <c r="B127" s="27" t="s">
        <v>2</v>
      </c>
      <c r="C127" s="27" t="s">
        <v>13</v>
      </c>
      <c r="D127" s="27" t="s">
        <v>8</v>
      </c>
      <c r="E127" s="27">
        <v>3</v>
      </c>
      <c r="F127" s="28">
        <f t="shared" si="3"/>
        <v>33.913043478261002</v>
      </c>
      <c r="G127" s="29">
        <v>1017391.30434783</v>
      </c>
      <c r="H127" s="27">
        <v>45</v>
      </c>
      <c r="I127" s="27">
        <v>1000</v>
      </c>
      <c r="J127" s="27">
        <v>50</v>
      </c>
      <c r="K127" s="27">
        <v>43</v>
      </c>
      <c r="L127" s="30">
        <f t="shared" si="4"/>
        <v>860000</v>
      </c>
      <c r="M127" s="31">
        <v>84.529914529914507</v>
      </c>
    </row>
    <row r="128" spans="2:13" x14ac:dyDescent="0.3">
      <c r="B128" s="27" t="s">
        <v>11</v>
      </c>
      <c r="C128" s="27" t="s">
        <v>13</v>
      </c>
      <c r="D128" s="27" t="s">
        <v>8</v>
      </c>
      <c r="E128" s="27">
        <v>3</v>
      </c>
      <c r="F128" s="28">
        <f t="shared" si="3"/>
        <v>100</v>
      </c>
      <c r="G128" s="29">
        <v>3000000</v>
      </c>
      <c r="H128" s="27">
        <v>45</v>
      </c>
      <c r="I128" s="27">
        <v>1000</v>
      </c>
      <c r="J128" s="27">
        <v>50</v>
      </c>
      <c r="K128" s="27">
        <v>60</v>
      </c>
      <c r="L128" s="30">
        <f t="shared" si="4"/>
        <v>1200000</v>
      </c>
      <c r="M128" s="31">
        <v>40</v>
      </c>
    </row>
    <row r="129" spans="2:13" x14ac:dyDescent="0.3">
      <c r="B129" s="27" t="s">
        <v>4</v>
      </c>
      <c r="C129" s="27" t="s">
        <v>13</v>
      </c>
      <c r="D129" s="27" t="s">
        <v>9</v>
      </c>
      <c r="E129" s="27">
        <v>3</v>
      </c>
      <c r="F129" s="28">
        <f t="shared" si="3"/>
        <v>94.642857142856997</v>
      </c>
      <c r="G129" s="29">
        <v>2839285.7142857099</v>
      </c>
      <c r="H129" s="27">
        <v>45</v>
      </c>
      <c r="I129" s="27">
        <v>1000</v>
      </c>
      <c r="J129" s="27">
        <v>50</v>
      </c>
      <c r="K129" s="27">
        <v>28</v>
      </c>
      <c r="L129" s="30">
        <f t="shared" si="4"/>
        <v>560000</v>
      </c>
      <c r="M129" s="31">
        <v>19.7232704402516</v>
      </c>
    </row>
    <row r="130" spans="2:13" x14ac:dyDescent="0.3">
      <c r="B130" s="27" t="s">
        <v>3</v>
      </c>
      <c r="C130" s="27" t="s">
        <v>13</v>
      </c>
      <c r="D130" s="27" t="s">
        <v>9</v>
      </c>
      <c r="E130" s="27">
        <v>3</v>
      </c>
      <c r="F130" s="28">
        <f t="shared" si="3"/>
        <v>61.607142857143003</v>
      </c>
      <c r="G130" s="29">
        <v>1848214.2857142901</v>
      </c>
      <c r="H130" s="27">
        <v>45</v>
      </c>
      <c r="I130" s="27">
        <v>1000</v>
      </c>
      <c r="J130" s="27">
        <v>50</v>
      </c>
      <c r="K130" s="27">
        <v>37</v>
      </c>
      <c r="L130" s="30">
        <f t="shared" si="4"/>
        <v>740000</v>
      </c>
      <c r="M130" s="31">
        <v>40.038647342995198</v>
      </c>
    </row>
    <row r="131" spans="2:13" x14ac:dyDescent="0.3">
      <c r="B131" s="27" t="s">
        <v>2</v>
      </c>
      <c r="C131" s="27" t="s">
        <v>13</v>
      </c>
      <c r="D131" s="27" t="s">
        <v>9</v>
      </c>
      <c r="E131" s="27">
        <v>3</v>
      </c>
      <c r="F131" s="28">
        <f t="shared" si="3"/>
        <v>33.913043478261002</v>
      </c>
      <c r="G131" s="29">
        <v>1017391.30434783</v>
      </c>
      <c r="H131" s="27">
        <v>45</v>
      </c>
      <c r="I131" s="27">
        <v>1000</v>
      </c>
      <c r="J131" s="27">
        <v>50</v>
      </c>
      <c r="K131" s="27">
        <v>27</v>
      </c>
      <c r="L131" s="30">
        <f t="shared" si="4"/>
        <v>540000</v>
      </c>
      <c r="M131" s="31">
        <v>53.076923076923102</v>
      </c>
    </row>
    <row r="132" spans="2:13" x14ac:dyDescent="0.3">
      <c r="B132" s="27" t="s">
        <v>11</v>
      </c>
      <c r="C132" s="27" t="s">
        <v>13</v>
      </c>
      <c r="D132" s="27" t="s">
        <v>9</v>
      </c>
      <c r="E132" s="27">
        <v>3</v>
      </c>
      <c r="F132" s="28">
        <f t="shared" si="3"/>
        <v>100</v>
      </c>
      <c r="G132" s="29">
        <v>3000000</v>
      </c>
      <c r="H132" s="27">
        <v>45</v>
      </c>
      <c r="I132" s="27">
        <v>1000</v>
      </c>
      <c r="J132" s="27">
        <v>50</v>
      </c>
      <c r="K132" s="27">
        <v>86</v>
      </c>
      <c r="L132" s="30">
        <f t="shared" si="4"/>
        <v>1720000</v>
      </c>
      <c r="M132" s="31">
        <v>57.3333333333333</v>
      </c>
    </row>
    <row r="133" spans="2:13" x14ac:dyDescent="0.3">
      <c r="B133" s="27" t="s">
        <v>4</v>
      </c>
      <c r="C133" s="27" t="s">
        <v>14</v>
      </c>
      <c r="D133" s="27" t="s">
        <v>8</v>
      </c>
      <c r="E133" s="27">
        <v>3</v>
      </c>
      <c r="F133" s="28">
        <f t="shared" si="3"/>
        <v>94.642857142856997</v>
      </c>
      <c r="G133" s="29">
        <v>2839285.7142857099</v>
      </c>
      <c r="H133" s="27">
        <v>45</v>
      </c>
      <c r="I133" s="27">
        <v>1000</v>
      </c>
      <c r="J133" s="27">
        <v>50</v>
      </c>
      <c r="K133" s="27">
        <v>24</v>
      </c>
      <c r="L133" s="30">
        <f t="shared" si="4"/>
        <v>480000</v>
      </c>
      <c r="M133" s="31">
        <v>16.905660377358501</v>
      </c>
    </row>
    <row r="134" spans="2:13" x14ac:dyDescent="0.3">
      <c r="B134" s="27" t="s">
        <v>3</v>
      </c>
      <c r="C134" s="27" t="s">
        <v>14</v>
      </c>
      <c r="D134" s="27" t="s">
        <v>8</v>
      </c>
      <c r="E134" s="27">
        <v>3</v>
      </c>
      <c r="F134" s="28">
        <f t="shared" ref="F134:F172" si="5">G134/30000</f>
        <v>61.607142857143003</v>
      </c>
      <c r="G134" s="29">
        <v>1848214.2857142901</v>
      </c>
      <c r="H134" s="27">
        <v>45</v>
      </c>
      <c r="I134" s="27">
        <v>1000</v>
      </c>
      <c r="J134" s="27">
        <v>50</v>
      </c>
      <c r="K134" s="27">
        <v>30</v>
      </c>
      <c r="L134" s="30">
        <f t="shared" si="4"/>
        <v>600000</v>
      </c>
      <c r="M134" s="31">
        <v>32.463768115942003</v>
      </c>
    </row>
    <row r="135" spans="2:13" x14ac:dyDescent="0.3">
      <c r="B135" s="27" t="s">
        <v>2</v>
      </c>
      <c r="C135" s="27" t="s">
        <v>14</v>
      </c>
      <c r="D135" s="27" t="s">
        <v>8</v>
      </c>
      <c r="E135" s="27">
        <v>3</v>
      </c>
      <c r="F135" s="28">
        <f t="shared" si="5"/>
        <v>33.913043478261002</v>
      </c>
      <c r="G135" s="29">
        <v>1017391.30434783</v>
      </c>
      <c r="H135" s="27">
        <v>45</v>
      </c>
      <c r="I135" s="27">
        <v>1000</v>
      </c>
      <c r="J135" s="27">
        <v>50</v>
      </c>
      <c r="K135" s="27">
        <v>33</v>
      </c>
      <c r="L135" s="30">
        <f t="shared" si="4"/>
        <v>660000</v>
      </c>
      <c r="M135" s="31">
        <v>64.871794871794904</v>
      </c>
    </row>
    <row r="136" spans="2:13" x14ac:dyDescent="0.3">
      <c r="B136" s="27" t="s">
        <v>11</v>
      </c>
      <c r="C136" s="27" t="s">
        <v>14</v>
      </c>
      <c r="D136" s="27" t="s">
        <v>8</v>
      </c>
      <c r="E136" s="27">
        <v>3</v>
      </c>
      <c r="F136" s="28">
        <f t="shared" si="5"/>
        <v>100</v>
      </c>
      <c r="G136" s="29">
        <v>3000000</v>
      </c>
      <c r="H136" s="27">
        <v>45</v>
      </c>
      <c r="I136" s="27">
        <v>1000</v>
      </c>
      <c r="J136" s="27">
        <v>50</v>
      </c>
      <c r="K136" s="27">
        <v>45</v>
      </c>
      <c r="L136" s="30">
        <f t="shared" si="4"/>
        <v>900000</v>
      </c>
      <c r="M136" s="31">
        <v>30</v>
      </c>
    </row>
    <row r="137" spans="2:13" x14ac:dyDescent="0.3">
      <c r="B137" s="27" t="s">
        <v>4</v>
      </c>
      <c r="C137" s="27" t="s">
        <v>14</v>
      </c>
      <c r="D137" s="27" t="s">
        <v>9</v>
      </c>
      <c r="E137" s="27">
        <v>3</v>
      </c>
      <c r="F137" s="28">
        <f t="shared" si="5"/>
        <v>94.642857142856997</v>
      </c>
      <c r="G137" s="29">
        <v>2839285.7142857099</v>
      </c>
      <c r="H137" s="27">
        <v>45</v>
      </c>
      <c r="I137" s="27">
        <v>1000</v>
      </c>
      <c r="J137" s="27">
        <v>50</v>
      </c>
      <c r="K137" s="27">
        <v>10</v>
      </c>
      <c r="L137" s="30">
        <f t="shared" si="4"/>
        <v>200000</v>
      </c>
      <c r="M137" s="31">
        <v>7.0440251572327002</v>
      </c>
    </row>
    <row r="138" spans="2:13" x14ac:dyDescent="0.3">
      <c r="B138" s="27" t="s">
        <v>3</v>
      </c>
      <c r="C138" s="27" t="s">
        <v>14</v>
      </c>
      <c r="D138" s="27" t="s">
        <v>9</v>
      </c>
      <c r="E138" s="27">
        <v>3</v>
      </c>
      <c r="F138" s="28">
        <f t="shared" si="5"/>
        <v>61.607142857143003</v>
      </c>
      <c r="G138" s="29">
        <v>1848214.2857142901</v>
      </c>
      <c r="H138" s="27">
        <v>45</v>
      </c>
      <c r="I138" s="27">
        <v>1000</v>
      </c>
      <c r="J138" s="27">
        <v>50</v>
      </c>
      <c r="K138" s="27">
        <v>14</v>
      </c>
      <c r="L138" s="30">
        <f t="shared" si="4"/>
        <v>280000</v>
      </c>
      <c r="M138" s="31">
        <v>15.1497584541063</v>
      </c>
    </row>
    <row r="139" spans="2:13" x14ac:dyDescent="0.3">
      <c r="B139" s="27" t="s">
        <v>2</v>
      </c>
      <c r="C139" s="27" t="s">
        <v>14</v>
      </c>
      <c r="D139" s="27" t="s">
        <v>9</v>
      </c>
      <c r="E139" s="27">
        <v>3</v>
      </c>
      <c r="F139" s="28">
        <f t="shared" si="5"/>
        <v>33.913043478261002</v>
      </c>
      <c r="G139" s="29">
        <v>1017391.30434783</v>
      </c>
      <c r="H139" s="27">
        <v>45</v>
      </c>
      <c r="I139" s="27">
        <v>1000</v>
      </c>
      <c r="J139" s="27">
        <v>50</v>
      </c>
      <c r="K139" s="27">
        <v>34</v>
      </c>
      <c r="L139" s="30">
        <f t="shared" si="4"/>
        <v>680000</v>
      </c>
      <c r="M139" s="31">
        <v>66.837606837606799</v>
      </c>
    </row>
    <row r="140" spans="2:13" x14ac:dyDescent="0.3">
      <c r="B140" s="27" t="s">
        <v>11</v>
      </c>
      <c r="C140" s="27" t="s">
        <v>14</v>
      </c>
      <c r="D140" s="27" t="s">
        <v>9</v>
      </c>
      <c r="E140" s="27">
        <v>3</v>
      </c>
      <c r="F140" s="28">
        <f t="shared" si="5"/>
        <v>100</v>
      </c>
      <c r="G140" s="29">
        <v>3000000</v>
      </c>
      <c r="H140" s="27">
        <v>45</v>
      </c>
      <c r="I140" s="27">
        <v>1000</v>
      </c>
      <c r="J140" s="27">
        <v>50</v>
      </c>
      <c r="K140" s="27">
        <v>14</v>
      </c>
      <c r="L140" s="30">
        <f t="shared" si="4"/>
        <v>280000</v>
      </c>
      <c r="M140" s="31">
        <v>9.3333333333333304</v>
      </c>
    </row>
    <row r="141" spans="2:13" x14ac:dyDescent="0.3">
      <c r="B141" s="27" t="s">
        <v>4</v>
      </c>
      <c r="C141" s="27" t="s">
        <v>15</v>
      </c>
      <c r="D141" s="27" t="s">
        <v>8</v>
      </c>
      <c r="E141" s="27">
        <v>3</v>
      </c>
      <c r="F141" s="28">
        <f t="shared" si="5"/>
        <v>94.642857142856997</v>
      </c>
      <c r="G141" s="29">
        <v>2839285.7142857099</v>
      </c>
      <c r="H141" s="27">
        <v>45</v>
      </c>
      <c r="I141" s="27">
        <v>1000</v>
      </c>
      <c r="J141" s="27">
        <v>50</v>
      </c>
      <c r="K141" s="27">
        <v>12</v>
      </c>
      <c r="L141" s="30">
        <f t="shared" si="4"/>
        <v>240000</v>
      </c>
      <c r="M141" s="31">
        <v>8.4528301886792505</v>
      </c>
    </row>
    <row r="142" spans="2:13" x14ac:dyDescent="0.3">
      <c r="B142" s="27" t="s">
        <v>3</v>
      </c>
      <c r="C142" s="27" t="s">
        <v>15</v>
      </c>
      <c r="D142" s="27" t="s">
        <v>8</v>
      </c>
      <c r="E142" s="27">
        <v>3</v>
      </c>
      <c r="F142" s="28">
        <f t="shared" si="5"/>
        <v>61.607142857143003</v>
      </c>
      <c r="G142" s="29">
        <v>1848214.2857142901</v>
      </c>
      <c r="H142" s="27">
        <v>45</v>
      </c>
      <c r="I142" s="27">
        <v>1000</v>
      </c>
      <c r="J142" s="27">
        <v>50</v>
      </c>
      <c r="K142" s="27">
        <v>6</v>
      </c>
      <c r="L142" s="30">
        <f t="shared" si="4"/>
        <v>120000</v>
      </c>
      <c r="M142" s="31">
        <v>6.4927536231884098</v>
      </c>
    </row>
    <row r="143" spans="2:13" x14ac:dyDescent="0.3">
      <c r="B143" s="27" t="s">
        <v>2</v>
      </c>
      <c r="C143" s="27" t="s">
        <v>15</v>
      </c>
      <c r="D143" s="27" t="s">
        <v>8</v>
      </c>
      <c r="E143" s="27">
        <v>3</v>
      </c>
      <c r="F143" s="28">
        <f t="shared" si="5"/>
        <v>33.913043478261002</v>
      </c>
      <c r="G143" s="29">
        <v>1017391.30434783</v>
      </c>
      <c r="H143" s="27">
        <v>45</v>
      </c>
      <c r="I143" s="27">
        <v>1000</v>
      </c>
      <c r="J143" s="27">
        <v>50</v>
      </c>
      <c r="K143" s="27">
        <v>59</v>
      </c>
      <c r="L143" s="30">
        <f t="shared" si="4"/>
        <v>1180000</v>
      </c>
      <c r="M143" s="31">
        <v>115.982905982906</v>
      </c>
    </row>
    <row r="144" spans="2:13" x14ac:dyDescent="0.3">
      <c r="B144" s="27" t="s">
        <v>11</v>
      </c>
      <c r="C144" s="27" t="s">
        <v>15</v>
      </c>
      <c r="D144" s="27" t="s">
        <v>8</v>
      </c>
      <c r="E144" s="27">
        <v>3</v>
      </c>
      <c r="F144" s="28">
        <f t="shared" si="5"/>
        <v>100</v>
      </c>
      <c r="G144" s="29">
        <v>3000000</v>
      </c>
      <c r="H144" s="27">
        <v>45</v>
      </c>
      <c r="I144" s="27">
        <v>1000</v>
      </c>
      <c r="J144" s="27">
        <v>50</v>
      </c>
      <c r="K144" s="27">
        <v>64</v>
      </c>
      <c r="L144" s="30">
        <f t="shared" si="4"/>
        <v>1280000</v>
      </c>
      <c r="M144" s="31">
        <v>42.6666666666667</v>
      </c>
    </row>
    <row r="145" spans="2:13" x14ac:dyDescent="0.3">
      <c r="B145" s="27" t="s">
        <v>4</v>
      </c>
      <c r="C145" s="27" t="s">
        <v>15</v>
      </c>
      <c r="D145" s="27" t="s">
        <v>9</v>
      </c>
      <c r="E145" s="27">
        <v>3</v>
      </c>
      <c r="F145" s="28">
        <f t="shared" si="5"/>
        <v>94.642857142856997</v>
      </c>
      <c r="G145" s="29">
        <v>2839285.7142857099</v>
      </c>
      <c r="H145" s="27">
        <v>45</v>
      </c>
      <c r="I145" s="27">
        <v>1000</v>
      </c>
      <c r="J145" s="27">
        <v>50</v>
      </c>
      <c r="K145" s="27">
        <v>4</v>
      </c>
      <c r="L145" s="30">
        <f t="shared" si="4"/>
        <v>80000</v>
      </c>
      <c r="M145" s="31">
        <v>2.8176100628930798</v>
      </c>
    </row>
    <row r="146" spans="2:13" x14ac:dyDescent="0.3">
      <c r="B146" s="27" t="s">
        <v>3</v>
      </c>
      <c r="C146" s="27" t="s">
        <v>15</v>
      </c>
      <c r="D146" s="27" t="s">
        <v>9</v>
      </c>
      <c r="E146" s="27">
        <v>3</v>
      </c>
      <c r="F146" s="28">
        <f t="shared" si="5"/>
        <v>61.607142857143003</v>
      </c>
      <c r="G146" s="29">
        <v>1848214.2857142901</v>
      </c>
      <c r="H146" s="27">
        <v>45</v>
      </c>
      <c r="I146" s="27">
        <v>1000</v>
      </c>
      <c r="J146" s="27">
        <v>50</v>
      </c>
      <c r="K146" s="27">
        <v>9</v>
      </c>
      <c r="L146" s="30">
        <f t="shared" si="4"/>
        <v>180000</v>
      </c>
      <c r="M146" s="31">
        <v>9.7391304347826093</v>
      </c>
    </row>
    <row r="147" spans="2:13" x14ac:dyDescent="0.3">
      <c r="B147" s="27" t="s">
        <v>2</v>
      </c>
      <c r="C147" s="27" t="s">
        <v>15</v>
      </c>
      <c r="D147" s="27" t="s">
        <v>9</v>
      </c>
      <c r="E147" s="27">
        <v>3</v>
      </c>
      <c r="F147" s="28">
        <f t="shared" si="5"/>
        <v>33.913043478261002</v>
      </c>
      <c r="G147" s="29">
        <v>1017391.30434783</v>
      </c>
      <c r="H147" s="27">
        <v>45</v>
      </c>
      <c r="I147" s="27">
        <v>1000</v>
      </c>
      <c r="J147" s="27">
        <v>50</v>
      </c>
      <c r="K147" s="27">
        <v>32</v>
      </c>
      <c r="L147" s="30">
        <f t="shared" si="4"/>
        <v>640000</v>
      </c>
      <c r="M147" s="31">
        <v>62.905982905982903</v>
      </c>
    </row>
    <row r="148" spans="2:13" x14ac:dyDescent="0.3">
      <c r="B148" s="27" t="s">
        <v>11</v>
      </c>
      <c r="C148" s="27" t="s">
        <v>15</v>
      </c>
      <c r="D148" s="27" t="s">
        <v>9</v>
      </c>
      <c r="E148" s="27">
        <v>3</v>
      </c>
      <c r="F148" s="28">
        <f t="shared" si="5"/>
        <v>100</v>
      </c>
      <c r="G148" s="29">
        <v>3000000</v>
      </c>
      <c r="H148" s="27">
        <v>45</v>
      </c>
      <c r="I148" s="27">
        <v>1000</v>
      </c>
      <c r="J148" s="27">
        <v>50</v>
      </c>
      <c r="K148" s="27">
        <v>39</v>
      </c>
      <c r="L148" s="30">
        <f t="shared" si="4"/>
        <v>780000</v>
      </c>
      <c r="M148" s="31">
        <v>26</v>
      </c>
    </row>
    <row r="149" spans="2:13" x14ac:dyDescent="0.3">
      <c r="B149" s="27" t="s">
        <v>4</v>
      </c>
      <c r="C149" s="27" t="s">
        <v>16</v>
      </c>
      <c r="D149" s="27" t="s">
        <v>8</v>
      </c>
      <c r="E149" s="27">
        <v>3</v>
      </c>
      <c r="F149" s="28">
        <f t="shared" si="5"/>
        <v>94.642857142856997</v>
      </c>
      <c r="G149" s="29">
        <v>2839285.7142857099</v>
      </c>
      <c r="H149" s="27">
        <v>45</v>
      </c>
      <c r="I149" s="27">
        <v>1000</v>
      </c>
      <c r="J149" s="27">
        <v>50</v>
      </c>
      <c r="K149" s="27">
        <v>45</v>
      </c>
      <c r="L149" s="30">
        <f t="shared" si="4"/>
        <v>900000</v>
      </c>
      <c r="M149" s="31">
        <v>31.698113207547198</v>
      </c>
    </row>
    <row r="150" spans="2:13" x14ac:dyDescent="0.3">
      <c r="B150" s="27" t="s">
        <v>3</v>
      </c>
      <c r="C150" s="27" t="s">
        <v>16</v>
      </c>
      <c r="D150" s="27" t="s">
        <v>8</v>
      </c>
      <c r="E150" s="27">
        <v>3</v>
      </c>
      <c r="F150" s="28">
        <f t="shared" si="5"/>
        <v>61.607142857143003</v>
      </c>
      <c r="G150" s="29">
        <v>1848214.2857142901</v>
      </c>
      <c r="H150" s="27">
        <v>45</v>
      </c>
      <c r="I150" s="27">
        <v>1000</v>
      </c>
      <c r="J150" s="27">
        <v>50</v>
      </c>
      <c r="K150" s="27">
        <v>54</v>
      </c>
      <c r="L150" s="30">
        <f t="shared" si="4"/>
        <v>1080000</v>
      </c>
      <c r="M150" s="31">
        <v>58.434782608695699</v>
      </c>
    </row>
    <row r="151" spans="2:13" x14ac:dyDescent="0.3">
      <c r="B151" s="27" t="s">
        <v>2</v>
      </c>
      <c r="C151" s="27" t="s">
        <v>16</v>
      </c>
      <c r="D151" s="27" t="s">
        <v>8</v>
      </c>
      <c r="E151" s="27">
        <v>3</v>
      </c>
      <c r="F151" s="28">
        <f t="shared" si="5"/>
        <v>33.913043478261002</v>
      </c>
      <c r="G151" s="29">
        <v>1017391.30434783</v>
      </c>
      <c r="H151" s="27">
        <v>45</v>
      </c>
      <c r="I151" s="27">
        <v>1000</v>
      </c>
      <c r="J151" s="27">
        <v>50</v>
      </c>
      <c r="K151" s="27">
        <v>47</v>
      </c>
      <c r="L151" s="30">
        <f t="shared" si="4"/>
        <v>940000</v>
      </c>
      <c r="M151" s="31">
        <v>92.393162393162399</v>
      </c>
    </row>
    <row r="152" spans="2:13" x14ac:dyDescent="0.3">
      <c r="B152" s="27" t="s">
        <v>11</v>
      </c>
      <c r="C152" s="27" t="s">
        <v>16</v>
      </c>
      <c r="D152" s="27" t="s">
        <v>8</v>
      </c>
      <c r="E152" s="27">
        <v>3</v>
      </c>
      <c r="F152" s="28">
        <f t="shared" si="5"/>
        <v>100</v>
      </c>
      <c r="G152" s="29">
        <v>3000000</v>
      </c>
      <c r="H152" s="27">
        <v>45</v>
      </c>
      <c r="I152" s="27">
        <v>1000</v>
      </c>
      <c r="J152" s="27">
        <v>50</v>
      </c>
      <c r="K152" s="27">
        <v>67</v>
      </c>
      <c r="L152" s="30">
        <f t="shared" si="4"/>
        <v>1340000</v>
      </c>
      <c r="M152" s="31">
        <v>44.6666666666667</v>
      </c>
    </row>
    <row r="153" spans="2:13" x14ac:dyDescent="0.3">
      <c r="B153" s="27" t="s">
        <v>4</v>
      </c>
      <c r="C153" s="27" t="s">
        <v>16</v>
      </c>
      <c r="D153" s="27" t="s">
        <v>9</v>
      </c>
      <c r="E153" s="27">
        <v>3</v>
      </c>
      <c r="F153" s="28">
        <f t="shared" si="5"/>
        <v>94.642857142856997</v>
      </c>
      <c r="G153" s="29">
        <v>2839285.7142857099</v>
      </c>
      <c r="H153" s="27">
        <v>45</v>
      </c>
      <c r="I153" s="27">
        <v>1000</v>
      </c>
      <c r="J153" s="27">
        <v>50</v>
      </c>
      <c r="K153" s="27">
        <v>77</v>
      </c>
      <c r="L153" s="30">
        <f t="shared" si="4"/>
        <v>1540000</v>
      </c>
      <c r="M153" s="31">
        <v>54.238993710691801</v>
      </c>
    </row>
    <row r="154" spans="2:13" x14ac:dyDescent="0.3">
      <c r="B154" s="27" t="s">
        <v>3</v>
      </c>
      <c r="C154" s="27" t="s">
        <v>16</v>
      </c>
      <c r="D154" s="27" t="s">
        <v>9</v>
      </c>
      <c r="E154" s="27">
        <v>3</v>
      </c>
      <c r="F154" s="28">
        <f t="shared" si="5"/>
        <v>61.607142857143003</v>
      </c>
      <c r="G154" s="29">
        <v>1848214.2857142901</v>
      </c>
      <c r="H154" s="27">
        <v>45</v>
      </c>
      <c r="I154" s="27">
        <v>1000</v>
      </c>
      <c r="J154" s="27">
        <v>50</v>
      </c>
      <c r="K154" s="27">
        <v>50</v>
      </c>
      <c r="L154" s="30">
        <f t="shared" si="4"/>
        <v>1000000</v>
      </c>
      <c r="M154" s="31">
        <v>54.106280193236699</v>
      </c>
    </row>
    <row r="155" spans="2:13" x14ac:dyDescent="0.3">
      <c r="B155" s="27" t="s">
        <v>2</v>
      </c>
      <c r="C155" s="27" t="s">
        <v>16</v>
      </c>
      <c r="D155" s="27" t="s">
        <v>9</v>
      </c>
      <c r="E155" s="27">
        <v>3</v>
      </c>
      <c r="F155" s="28">
        <f t="shared" si="5"/>
        <v>33.913043478261002</v>
      </c>
      <c r="G155" s="29">
        <v>1017391.30434783</v>
      </c>
      <c r="H155" s="27">
        <v>45</v>
      </c>
      <c r="I155" s="27">
        <v>1000</v>
      </c>
      <c r="J155" s="27">
        <v>50</v>
      </c>
      <c r="K155" s="27">
        <v>25</v>
      </c>
      <c r="L155" s="30">
        <f t="shared" si="4"/>
        <v>500000</v>
      </c>
      <c r="M155" s="31">
        <v>49.145299145299099</v>
      </c>
    </row>
    <row r="156" spans="2:13" x14ac:dyDescent="0.3">
      <c r="B156" s="27" t="s">
        <v>11</v>
      </c>
      <c r="C156" s="27" t="s">
        <v>16</v>
      </c>
      <c r="D156" s="27" t="s">
        <v>9</v>
      </c>
      <c r="E156" s="27">
        <v>3</v>
      </c>
      <c r="F156" s="28">
        <f t="shared" si="5"/>
        <v>100</v>
      </c>
      <c r="G156" s="29">
        <v>3000000</v>
      </c>
      <c r="H156" s="27">
        <v>45</v>
      </c>
      <c r="I156" s="27">
        <v>1000</v>
      </c>
      <c r="J156" s="27">
        <v>50</v>
      </c>
      <c r="K156" s="27">
        <v>91</v>
      </c>
      <c r="L156" s="30">
        <f t="shared" si="4"/>
        <v>1820000</v>
      </c>
      <c r="M156" s="31">
        <v>60.6666666666667</v>
      </c>
    </row>
    <row r="157" spans="2:13" x14ac:dyDescent="0.3">
      <c r="B157" s="27" t="s">
        <v>4</v>
      </c>
      <c r="C157" s="27" t="s">
        <v>17</v>
      </c>
      <c r="D157" s="27" t="s">
        <v>8</v>
      </c>
      <c r="E157" s="27">
        <v>3</v>
      </c>
      <c r="F157" s="28">
        <f t="shared" si="5"/>
        <v>94.642857142856997</v>
      </c>
      <c r="G157" s="29">
        <v>2839285.7142857099</v>
      </c>
      <c r="H157" s="27">
        <v>45</v>
      </c>
      <c r="I157" s="27">
        <v>1000</v>
      </c>
      <c r="J157" s="27">
        <v>50</v>
      </c>
      <c r="K157" s="27">
        <v>44</v>
      </c>
      <c r="L157" s="30">
        <f t="shared" si="4"/>
        <v>880000</v>
      </c>
      <c r="M157" s="31">
        <v>30.9937106918239</v>
      </c>
    </row>
    <row r="158" spans="2:13" x14ac:dyDescent="0.3">
      <c r="B158" s="27" t="s">
        <v>3</v>
      </c>
      <c r="C158" s="27" t="s">
        <v>17</v>
      </c>
      <c r="D158" s="27" t="s">
        <v>8</v>
      </c>
      <c r="E158" s="27">
        <v>3</v>
      </c>
      <c r="F158" s="28">
        <f t="shared" si="5"/>
        <v>61.607142857143003</v>
      </c>
      <c r="G158" s="29">
        <v>1848214.2857142901</v>
      </c>
      <c r="H158" s="27">
        <v>45</v>
      </c>
      <c r="I158" s="27">
        <v>1000</v>
      </c>
      <c r="J158" s="27">
        <v>50</v>
      </c>
      <c r="K158" s="27">
        <v>53</v>
      </c>
      <c r="L158" s="30">
        <f t="shared" si="4"/>
        <v>1060000</v>
      </c>
      <c r="M158" s="31">
        <v>57.352657004830903</v>
      </c>
    </row>
    <row r="159" spans="2:13" x14ac:dyDescent="0.3">
      <c r="B159" s="27" t="s">
        <v>2</v>
      </c>
      <c r="C159" s="27" t="s">
        <v>17</v>
      </c>
      <c r="D159" s="27" t="s">
        <v>8</v>
      </c>
      <c r="E159" s="27">
        <v>3</v>
      </c>
      <c r="F159" s="28">
        <f t="shared" si="5"/>
        <v>33.913043478261002</v>
      </c>
      <c r="G159" s="29">
        <v>1017391.30434783</v>
      </c>
      <c r="H159" s="27">
        <v>45</v>
      </c>
      <c r="I159" s="27">
        <v>1000</v>
      </c>
      <c r="J159" s="27">
        <v>50</v>
      </c>
      <c r="K159" s="27">
        <v>66</v>
      </c>
      <c r="L159" s="30">
        <f t="shared" si="4"/>
        <v>1320000</v>
      </c>
      <c r="M159" s="31">
        <v>129.74358974359001</v>
      </c>
    </row>
    <row r="160" spans="2:13" x14ac:dyDescent="0.3">
      <c r="B160" s="27" t="s">
        <v>11</v>
      </c>
      <c r="C160" s="27" t="s">
        <v>17</v>
      </c>
      <c r="D160" s="27" t="s">
        <v>8</v>
      </c>
      <c r="E160" s="27">
        <v>3</v>
      </c>
      <c r="F160" s="28">
        <f t="shared" si="5"/>
        <v>100</v>
      </c>
      <c r="G160" s="29">
        <v>3000000</v>
      </c>
      <c r="H160" s="27">
        <v>45</v>
      </c>
      <c r="I160" s="27">
        <v>1000</v>
      </c>
      <c r="J160" s="27">
        <v>50</v>
      </c>
      <c r="K160" s="27">
        <v>97</v>
      </c>
      <c r="L160" s="30">
        <f t="shared" ref="L160:L172" si="6">K160*(1000/J160)*I160</f>
        <v>1940000</v>
      </c>
      <c r="M160" s="31">
        <v>64.6666666666667</v>
      </c>
    </row>
    <row r="161" spans="2:13" x14ac:dyDescent="0.3">
      <c r="B161" s="27" t="s">
        <v>4</v>
      </c>
      <c r="C161" s="27" t="s">
        <v>17</v>
      </c>
      <c r="D161" s="27" t="s">
        <v>9</v>
      </c>
      <c r="E161" s="27">
        <v>3</v>
      </c>
      <c r="F161" s="28">
        <f t="shared" si="5"/>
        <v>94.642857142856997</v>
      </c>
      <c r="G161" s="29">
        <v>2839285.7142857099</v>
      </c>
      <c r="H161" s="27">
        <v>45</v>
      </c>
      <c r="I161" s="27">
        <v>1000</v>
      </c>
      <c r="J161" s="27">
        <v>50</v>
      </c>
      <c r="K161" s="27">
        <v>68</v>
      </c>
      <c r="L161" s="30">
        <f t="shared" si="6"/>
        <v>1360000</v>
      </c>
      <c r="M161" s="31">
        <v>47.899371069182401</v>
      </c>
    </row>
    <row r="162" spans="2:13" x14ac:dyDescent="0.3">
      <c r="B162" s="27" t="s">
        <v>3</v>
      </c>
      <c r="C162" s="27" t="s">
        <v>17</v>
      </c>
      <c r="D162" s="27" t="s">
        <v>9</v>
      </c>
      <c r="E162" s="27">
        <v>3</v>
      </c>
      <c r="F162" s="28">
        <f t="shared" si="5"/>
        <v>61.607142857143003</v>
      </c>
      <c r="G162" s="29">
        <v>1848214.2857142901</v>
      </c>
      <c r="H162" s="27">
        <v>45</v>
      </c>
      <c r="I162" s="27">
        <v>1000</v>
      </c>
      <c r="J162" s="27">
        <v>50</v>
      </c>
      <c r="K162" s="27">
        <v>76</v>
      </c>
      <c r="L162" s="30">
        <f t="shared" si="6"/>
        <v>1520000</v>
      </c>
      <c r="M162" s="31">
        <v>82.241545893719803</v>
      </c>
    </row>
    <row r="163" spans="2:13" x14ac:dyDescent="0.3">
      <c r="B163" s="27" t="s">
        <v>2</v>
      </c>
      <c r="C163" s="27" t="s">
        <v>17</v>
      </c>
      <c r="D163" s="27" t="s">
        <v>9</v>
      </c>
      <c r="E163" s="27">
        <v>3</v>
      </c>
      <c r="F163" s="28">
        <f t="shared" si="5"/>
        <v>33.913043478261002</v>
      </c>
      <c r="G163" s="29">
        <v>1017391.30434783</v>
      </c>
      <c r="H163" s="27">
        <v>45</v>
      </c>
      <c r="I163" s="27">
        <v>1000</v>
      </c>
      <c r="J163" s="27">
        <v>50</v>
      </c>
      <c r="K163" s="27">
        <v>60</v>
      </c>
      <c r="L163" s="30">
        <f t="shared" si="6"/>
        <v>1200000</v>
      </c>
      <c r="M163" s="31">
        <v>117.948717948718</v>
      </c>
    </row>
    <row r="164" spans="2:13" x14ac:dyDescent="0.3">
      <c r="B164" s="27" t="s">
        <v>11</v>
      </c>
      <c r="C164" s="27" t="s">
        <v>17</v>
      </c>
      <c r="D164" s="27" t="s">
        <v>9</v>
      </c>
      <c r="E164" s="27">
        <v>3</v>
      </c>
      <c r="F164" s="28">
        <f t="shared" si="5"/>
        <v>100</v>
      </c>
      <c r="G164" s="29">
        <v>3000000</v>
      </c>
      <c r="H164" s="27">
        <v>45</v>
      </c>
      <c r="I164" s="27">
        <v>1000</v>
      </c>
      <c r="J164" s="27">
        <v>50</v>
      </c>
      <c r="K164" s="27">
        <v>106</v>
      </c>
      <c r="L164" s="30">
        <f t="shared" si="6"/>
        <v>2120000</v>
      </c>
      <c r="M164" s="31">
        <v>70.6666666666667</v>
      </c>
    </row>
    <row r="165" spans="2:13" x14ac:dyDescent="0.3">
      <c r="B165" s="27" t="s">
        <v>4</v>
      </c>
      <c r="C165" s="27" t="s">
        <v>18</v>
      </c>
      <c r="D165" s="27" t="s">
        <v>8</v>
      </c>
      <c r="E165" s="27">
        <v>3</v>
      </c>
      <c r="F165" s="28">
        <f t="shared" si="5"/>
        <v>94.642857142856997</v>
      </c>
      <c r="G165" s="29">
        <v>2839285.7142857099</v>
      </c>
      <c r="H165" s="27">
        <v>45</v>
      </c>
      <c r="I165" s="27">
        <v>1000</v>
      </c>
      <c r="J165" s="27">
        <v>50</v>
      </c>
      <c r="K165" s="27">
        <v>25</v>
      </c>
      <c r="L165" s="30">
        <f t="shared" si="6"/>
        <v>500000</v>
      </c>
      <c r="M165" s="31">
        <v>17.6100628930818</v>
      </c>
    </row>
    <row r="166" spans="2:13" x14ac:dyDescent="0.3">
      <c r="B166" s="27" t="s">
        <v>3</v>
      </c>
      <c r="C166" s="27" t="s">
        <v>18</v>
      </c>
      <c r="D166" s="27" t="s">
        <v>8</v>
      </c>
      <c r="E166" s="27">
        <v>3</v>
      </c>
      <c r="F166" s="28">
        <f t="shared" si="5"/>
        <v>61.607142857143003</v>
      </c>
      <c r="G166" s="29">
        <v>1848214.2857142901</v>
      </c>
      <c r="H166" s="27">
        <v>45</v>
      </c>
      <c r="I166" s="27">
        <v>1000</v>
      </c>
      <c r="J166" s="27">
        <v>50</v>
      </c>
      <c r="K166" s="27">
        <v>17</v>
      </c>
      <c r="L166" s="30">
        <f t="shared" si="6"/>
        <v>340000</v>
      </c>
      <c r="M166" s="31">
        <v>18.396135265700501</v>
      </c>
    </row>
    <row r="167" spans="2:13" x14ac:dyDescent="0.3">
      <c r="B167" s="27" t="s">
        <v>2</v>
      </c>
      <c r="C167" s="27" t="s">
        <v>18</v>
      </c>
      <c r="D167" s="27" t="s">
        <v>8</v>
      </c>
      <c r="E167" s="27">
        <v>3</v>
      </c>
      <c r="F167" s="28">
        <f t="shared" si="5"/>
        <v>33.913043478261002</v>
      </c>
      <c r="G167" s="29">
        <v>1017391.30434783</v>
      </c>
      <c r="H167" s="27">
        <v>45</v>
      </c>
      <c r="I167" s="27">
        <v>1000</v>
      </c>
      <c r="J167" s="27">
        <v>50</v>
      </c>
      <c r="K167" s="27">
        <v>24</v>
      </c>
      <c r="L167" s="30">
        <f t="shared" si="6"/>
        <v>480000</v>
      </c>
      <c r="M167" s="31">
        <v>47.179487179487197</v>
      </c>
    </row>
    <row r="168" spans="2:13" x14ac:dyDescent="0.3">
      <c r="B168" s="27" t="s">
        <v>11</v>
      </c>
      <c r="C168" s="27" t="s">
        <v>18</v>
      </c>
      <c r="D168" s="27" t="s">
        <v>8</v>
      </c>
      <c r="E168" s="27">
        <v>3</v>
      </c>
      <c r="F168" s="28">
        <f t="shared" si="5"/>
        <v>100</v>
      </c>
      <c r="G168" s="29">
        <v>3000000</v>
      </c>
      <c r="H168" s="27">
        <v>45</v>
      </c>
      <c r="I168" s="27">
        <v>1000</v>
      </c>
      <c r="J168" s="27">
        <v>50</v>
      </c>
      <c r="K168" s="27">
        <v>37</v>
      </c>
      <c r="L168" s="30">
        <f t="shared" si="6"/>
        <v>740000</v>
      </c>
      <c r="M168" s="31">
        <v>24.6666666666667</v>
      </c>
    </row>
    <row r="169" spans="2:13" x14ac:dyDescent="0.3">
      <c r="B169" s="27" t="s">
        <v>4</v>
      </c>
      <c r="C169" s="27" t="s">
        <v>18</v>
      </c>
      <c r="D169" s="27" t="s">
        <v>9</v>
      </c>
      <c r="E169" s="27">
        <v>3</v>
      </c>
      <c r="F169" s="28">
        <f t="shared" si="5"/>
        <v>94.642857142856997</v>
      </c>
      <c r="G169" s="29">
        <v>2839285.7142857099</v>
      </c>
      <c r="H169" s="27">
        <v>45</v>
      </c>
      <c r="I169" s="27">
        <v>1000</v>
      </c>
      <c r="J169" s="27">
        <v>50</v>
      </c>
      <c r="K169" s="27">
        <v>24</v>
      </c>
      <c r="L169" s="30">
        <f t="shared" si="6"/>
        <v>480000</v>
      </c>
      <c r="M169" s="31">
        <v>16.905660377358501</v>
      </c>
    </row>
    <row r="170" spans="2:13" x14ac:dyDescent="0.3">
      <c r="B170" s="27" t="s">
        <v>3</v>
      </c>
      <c r="C170" s="27" t="s">
        <v>18</v>
      </c>
      <c r="D170" s="27" t="s">
        <v>9</v>
      </c>
      <c r="E170" s="27">
        <v>3</v>
      </c>
      <c r="F170" s="28">
        <f t="shared" si="5"/>
        <v>61.607142857143003</v>
      </c>
      <c r="G170" s="29">
        <v>1848214.2857142901</v>
      </c>
      <c r="H170" s="27">
        <v>45</v>
      </c>
      <c r="I170" s="27">
        <v>1000</v>
      </c>
      <c r="J170" s="27">
        <v>50</v>
      </c>
      <c r="K170" s="27">
        <v>21</v>
      </c>
      <c r="L170" s="30">
        <f t="shared" si="6"/>
        <v>420000</v>
      </c>
      <c r="M170" s="31">
        <v>22.7246376811594</v>
      </c>
    </row>
    <row r="171" spans="2:13" x14ac:dyDescent="0.3">
      <c r="B171" s="27" t="s">
        <v>2</v>
      </c>
      <c r="C171" s="27" t="s">
        <v>18</v>
      </c>
      <c r="D171" s="27" t="s">
        <v>9</v>
      </c>
      <c r="E171" s="27">
        <v>3</v>
      </c>
      <c r="F171" s="28">
        <f t="shared" si="5"/>
        <v>33.913043478261002</v>
      </c>
      <c r="G171" s="29">
        <v>1017391.30434783</v>
      </c>
      <c r="H171" s="27">
        <v>45</v>
      </c>
      <c r="I171" s="27">
        <v>1000</v>
      </c>
      <c r="J171" s="27">
        <v>50</v>
      </c>
      <c r="K171" s="27">
        <v>10</v>
      </c>
      <c r="L171" s="30">
        <f t="shared" si="6"/>
        <v>200000</v>
      </c>
      <c r="M171" s="31">
        <v>19.658119658119698</v>
      </c>
    </row>
    <row r="172" spans="2:13" x14ac:dyDescent="0.3">
      <c r="B172" s="27" t="s">
        <v>11</v>
      </c>
      <c r="C172" s="27" t="s">
        <v>18</v>
      </c>
      <c r="D172" s="27" t="s">
        <v>9</v>
      </c>
      <c r="E172" s="27">
        <v>3</v>
      </c>
      <c r="F172" s="28">
        <f t="shared" si="5"/>
        <v>100</v>
      </c>
      <c r="G172" s="29">
        <v>3000000</v>
      </c>
      <c r="H172" s="27">
        <v>45</v>
      </c>
      <c r="I172" s="27">
        <v>1000</v>
      </c>
      <c r="J172" s="27">
        <v>50</v>
      </c>
      <c r="K172" s="27">
        <v>70</v>
      </c>
      <c r="L172" s="30">
        <f t="shared" si="6"/>
        <v>1400000</v>
      </c>
      <c r="M172" s="31">
        <v>46.6666666666667</v>
      </c>
    </row>
  </sheetData>
  <autoFilter ref="A4:M172" xr:uid="{7A1255BF-DF7A-4023-BFD4-A93DBBAEE332}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4407B-5052-4226-8FB0-824019EF663B}">
  <dimension ref="A2:I12"/>
  <sheetViews>
    <sheetView workbookViewId="0">
      <selection activeCell="A2" sqref="A2"/>
    </sheetView>
  </sheetViews>
  <sheetFormatPr baseColWidth="10" defaultRowHeight="14.4" x14ac:dyDescent="0.3"/>
  <cols>
    <col min="5" max="5" width="28.88671875" bestFit="1" customWidth="1"/>
    <col min="6" max="6" width="19.5546875" bestFit="1" customWidth="1"/>
    <col min="7" max="7" width="14.6640625" customWidth="1"/>
    <col min="8" max="8" width="18.44140625" customWidth="1"/>
    <col min="9" max="9" width="29.33203125" customWidth="1"/>
  </cols>
  <sheetData>
    <row r="2" spans="1:9" x14ac:dyDescent="0.3">
      <c r="A2" s="1" t="s">
        <v>756</v>
      </c>
    </row>
    <row r="4" spans="1:9" ht="26.4" customHeight="1" thickBot="1" x14ac:dyDescent="0.35">
      <c r="B4" s="48" t="s">
        <v>21</v>
      </c>
      <c r="C4" s="48"/>
      <c r="D4" s="48"/>
      <c r="E4" s="46" t="s">
        <v>22</v>
      </c>
      <c r="F4" s="46" t="s">
        <v>23</v>
      </c>
      <c r="G4" s="46" t="s">
        <v>24</v>
      </c>
      <c r="H4" s="46" t="s">
        <v>25</v>
      </c>
      <c r="I4" s="46" t="s">
        <v>26</v>
      </c>
    </row>
    <row r="5" spans="1:9" ht="16.2" thickBot="1" x14ac:dyDescent="0.35">
      <c r="B5" s="8" t="s">
        <v>27</v>
      </c>
      <c r="C5" s="8" t="s">
        <v>28</v>
      </c>
      <c r="D5" s="8" t="s">
        <v>29</v>
      </c>
      <c r="E5" s="47"/>
      <c r="F5" s="47"/>
      <c r="G5" s="47"/>
      <c r="H5" s="47"/>
      <c r="I5" s="47"/>
    </row>
    <row r="6" spans="1:9" ht="16.8" thickTop="1" thickBot="1" x14ac:dyDescent="0.35">
      <c r="B6" s="9">
        <v>567</v>
      </c>
      <c r="C6" s="9">
        <v>324</v>
      </c>
      <c r="D6" s="10">
        <v>243</v>
      </c>
      <c r="E6" s="42" t="s">
        <v>30</v>
      </c>
      <c r="F6" s="42" t="s">
        <v>31</v>
      </c>
      <c r="G6" s="42" t="s">
        <v>32</v>
      </c>
      <c r="H6" s="42" t="s">
        <v>33</v>
      </c>
      <c r="I6" s="9" t="s">
        <v>34</v>
      </c>
    </row>
    <row r="7" spans="1:9" ht="16.2" thickBot="1" x14ac:dyDescent="0.35">
      <c r="B7" s="9">
        <v>273</v>
      </c>
      <c r="C7" s="9">
        <v>147</v>
      </c>
      <c r="D7" s="10">
        <v>126</v>
      </c>
      <c r="E7" s="43"/>
      <c r="F7" s="44"/>
      <c r="G7" s="44"/>
      <c r="H7" s="44"/>
      <c r="I7" s="9" t="s">
        <v>35</v>
      </c>
    </row>
    <row r="8" spans="1:9" ht="16.2" thickBot="1" x14ac:dyDescent="0.35">
      <c r="B8" s="9">
        <v>195</v>
      </c>
      <c r="C8" s="9">
        <v>83</v>
      </c>
      <c r="D8" s="10">
        <v>112</v>
      </c>
      <c r="E8" s="10" t="s">
        <v>36</v>
      </c>
      <c r="F8" s="44"/>
      <c r="G8" s="44"/>
      <c r="H8" s="43"/>
      <c r="I8" s="9" t="s">
        <v>37</v>
      </c>
    </row>
    <row r="9" spans="1:9" ht="16.2" thickBot="1" x14ac:dyDescent="0.35">
      <c r="B9" s="9">
        <v>108</v>
      </c>
      <c r="C9" s="9">
        <v>54</v>
      </c>
      <c r="D9" s="10">
        <v>54</v>
      </c>
      <c r="E9" s="45" t="s">
        <v>38</v>
      </c>
      <c r="F9" s="44"/>
      <c r="G9" s="44"/>
      <c r="H9" s="45" t="s">
        <v>39</v>
      </c>
      <c r="I9" s="40" t="s">
        <v>40</v>
      </c>
    </row>
    <row r="10" spans="1:9" ht="16.2" thickBot="1" x14ac:dyDescent="0.35">
      <c r="B10" s="9">
        <v>108</v>
      </c>
      <c r="C10" s="9">
        <v>54</v>
      </c>
      <c r="D10" s="10">
        <v>54</v>
      </c>
      <c r="E10" s="43"/>
      <c r="F10" s="43"/>
      <c r="G10" s="43"/>
      <c r="H10" s="43"/>
      <c r="I10" s="41"/>
    </row>
    <row r="11" spans="1:9" ht="31.8" thickBot="1" x14ac:dyDescent="0.35">
      <c r="B11" s="11">
        <v>100</v>
      </c>
      <c r="C11" s="11">
        <v>25</v>
      </c>
      <c r="D11" s="12">
        <v>75</v>
      </c>
      <c r="E11" s="12" t="s">
        <v>36</v>
      </c>
      <c r="F11" s="12" t="s">
        <v>41</v>
      </c>
      <c r="G11" s="12" t="s">
        <v>42</v>
      </c>
      <c r="H11" s="12" t="s">
        <v>33</v>
      </c>
      <c r="I11" s="11" t="s">
        <v>43</v>
      </c>
    </row>
    <row r="12" spans="1:9" ht="15" thickTop="1" x14ac:dyDescent="0.3"/>
  </sheetData>
  <mergeCells count="13">
    <mergeCell ref="I4:I5"/>
    <mergeCell ref="B4:D4"/>
    <mergeCell ref="E4:E5"/>
    <mergeCell ref="F4:F5"/>
    <mergeCell ref="G4:G5"/>
    <mergeCell ref="H4:H5"/>
    <mergeCell ref="I9:I10"/>
    <mergeCell ref="E6:E7"/>
    <mergeCell ref="F6:F10"/>
    <mergeCell ref="G6:G10"/>
    <mergeCell ref="H6:H8"/>
    <mergeCell ref="E9:E10"/>
    <mergeCell ref="H9:H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A3D2B-AF94-4A11-86CF-CDD83E3A1583}">
  <dimension ref="A2:I340"/>
  <sheetViews>
    <sheetView workbookViewId="0">
      <selection activeCell="D5" sqref="D5"/>
    </sheetView>
  </sheetViews>
  <sheetFormatPr baseColWidth="10" defaultRowHeight="14.4" x14ac:dyDescent="0.3"/>
  <cols>
    <col min="1" max="1" width="10.88671875" customWidth="1"/>
    <col min="2" max="2" width="14.6640625" customWidth="1"/>
    <col min="3" max="3" width="19.109375" customWidth="1"/>
    <col min="4" max="4" width="12.88671875" bestFit="1" customWidth="1"/>
    <col min="5" max="5" width="13.33203125" bestFit="1" customWidth="1"/>
    <col min="6" max="6" width="19.6640625" bestFit="1" customWidth="1"/>
    <col min="7" max="7" width="16.6640625" bestFit="1" customWidth="1"/>
    <col min="8" max="8" width="22.5546875" bestFit="1" customWidth="1"/>
    <col min="9" max="9" width="17.6640625" bestFit="1" customWidth="1"/>
  </cols>
  <sheetData>
    <row r="2" spans="1:9" x14ac:dyDescent="0.3">
      <c r="A2" s="1" t="s">
        <v>757</v>
      </c>
    </row>
    <row r="3" spans="1:9" x14ac:dyDescent="0.3">
      <c r="A3" s="1"/>
    </row>
    <row r="4" spans="1:9" x14ac:dyDescent="0.3">
      <c r="A4" s="1"/>
      <c r="C4" s="1"/>
      <c r="D4" s="14" t="s">
        <v>769</v>
      </c>
      <c r="E4" s="14"/>
      <c r="F4" s="14"/>
      <c r="G4" s="14"/>
      <c r="H4" s="14"/>
      <c r="I4" s="14"/>
    </row>
    <row r="5" spans="1:9" ht="15" thickBot="1" x14ac:dyDescent="0.35">
      <c r="B5" s="15" t="s">
        <v>542</v>
      </c>
      <c r="C5" s="15" t="s">
        <v>543</v>
      </c>
      <c r="D5" s="15" t="s">
        <v>536</v>
      </c>
      <c r="E5" s="15" t="s">
        <v>537</v>
      </c>
      <c r="F5" s="15" t="s">
        <v>540</v>
      </c>
      <c r="G5" s="15" t="s">
        <v>541</v>
      </c>
      <c r="H5" s="15" t="s">
        <v>538</v>
      </c>
      <c r="I5" s="15" t="s">
        <v>539</v>
      </c>
    </row>
    <row r="6" spans="1:9" ht="15" thickTop="1" x14ac:dyDescent="0.3">
      <c r="B6" t="s">
        <v>44</v>
      </c>
      <c r="C6" t="s">
        <v>11</v>
      </c>
      <c r="D6" t="s">
        <v>379</v>
      </c>
      <c r="E6" t="s">
        <v>380</v>
      </c>
      <c r="F6" t="s">
        <v>381</v>
      </c>
      <c r="G6" t="s">
        <v>382</v>
      </c>
      <c r="H6" t="s">
        <v>383</v>
      </c>
      <c r="I6" s="13" t="s">
        <v>384</v>
      </c>
    </row>
    <row r="7" spans="1:9" x14ac:dyDescent="0.3">
      <c r="B7" t="s">
        <v>45</v>
      </c>
      <c r="C7" t="s">
        <v>11</v>
      </c>
      <c r="D7" t="s">
        <v>379</v>
      </c>
      <c r="E7" t="s">
        <v>380</v>
      </c>
      <c r="F7" t="s">
        <v>385</v>
      </c>
      <c r="G7" t="s">
        <v>386</v>
      </c>
      <c r="H7" t="s">
        <v>387</v>
      </c>
      <c r="I7" s="13" t="s">
        <v>388</v>
      </c>
    </row>
    <row r="8" spans="1:9" x14ac:dyDescent="0.3">
      <c r="B8" t="s">
        <v>46</v>
      </c>
      <c r="C8" t="s">
        <v>11</v>
      </c>
      <c r="D8" t="s">
        <v>378</v>
      </c>
      <c r="I8" s="13"/>
    </row>
    <row r="9" spans="1:9" x14ac:dyDescent="0.3">
      <c r="B9" t="s">
        <v>47</v>
      </c>
      <c r="C9" t="s">
        <v>11</v>
      </c>
      <c r="D9" t="s">
        <v>379</v>
      </c>
      <c r="E9" t="s">
        <v>380</v>
      </c>
      <c r="F9" t="s">
        <v>389</v>
      </c>
      <c r="G9" t="s">
        <v>390</v>
      </c>
      <c r="H9" t="s">
        <v>391</v>
      </c>
      <c r="I9" s="13" t="s">
        <v>392</v>
      </c>
    </row>
    <row r="10" spans="1:9" x14ac:dyDescent="0.3">
      <c r="B10" t="s">
        <v>48</v>
      </c>
      <c r="C10" t="s">
        <v>11</v>
      </c>
      <c r="D10" t="s">
        <v>379</v>
      </c>
      <c r="E10" t="s">
        <v>380</v>
      </c>
      <c r="F10" t="s">
        <v>385</v>
      </c>
      <c r="G10" t="s">
        <v>393</v>
      </c>
      <c r="H10" t="s">
        <v>394</v>
      </c>
      <c r="I10" s="13" t="s">
        <v>395</v>
      </c>
    </row>
    <row r="11" spans="1:9" x14ac:dyDescent="0.3">
      <c r="B11" t="s">
        <v>49</v>
      </c>
      <c r="C11" t="s">
        <v>11</v>
      </c>
      <c r="D11" t="s">
        <v>379</v>
      </c>
      <c r="E11" t="s">
        <v>396</v>
      </c>
      <c r="F11" t="s">
        <v>397</v>
      </c>
      <c r="G11" t="s">
        <v>398</v>
      </c>
      <c r="H11" t="s">
        <v>399</v>
      </c>
      <c r="I11" s="13" t="s">
        <v>400</v>
      </c>
    </row>
    <row r="12" spans="1:9" x14ac:dyDescent="0.3">
      <c r="B12" t="s">
        <v>50</v>
      </c>
      <c r="C12" t="s">
        <v>11</v>
      </c>
      <c r="D12" t="s">
        <v>379</v>
      </c>
      <c r="E12" t="s">
        <v>380</v>
      </c>
      <c r="F12" t="s">
        <v>385</v>
      </c>
      <c r="G12" t="s">
        <v>386</v>
      </c>
      <c r="H12" t="s">
        <v>401</v>
      </c>
      <c r="I12" s="13" t="s">
        <v>402</v>
      </c>
    </row>
    <row r="13" spans="1:9" x14ac:dyDescent="0.3">
      <c r="B13" t="s">
        <v>51</v>
      </c>
      <c r="C13" t="s">
        <v>11</v>
      </c>
      <c r="D13" t="s">
        <v>379</v>
      </c>
      <c r="E13" t="s">
        <v>380</v>
      </c>
      <c r="F13" t="s">
        <v>385</v>
      </c>
      <c r="G13" t="s">
        <v>393</v>
      </c>
      <c r="H13" t="s">
        <v>394</v>
      </c>
      <c r="I13" s="13" t="s">
        <v>395</v>
      </c>
    </row>
    <row r="14" spans="1:9" x14ac:dyDescent="0.3">
      <c r="B14" t="s">
        <v>52</v>
      </c>
      <c r="C14" t="s">
        <v>11</v>
      </c>
      <c r="D14" t="s">
        <v>379</v>
      </c>
      <c r="E14" t="s">
        <v>380</v>
      </c>
      <c r="F14" t="s">
        <v>385</v>
      </c>
      <c r="G14" t="s">
        <v>386</v>
      </c>
      <c r="H14" t="s">
        <v>401</v>
      </c>
      <c r="I14" s="13" t="s">
        <v>402</v>
      </c>
    </row>
    <row r="15" spans="1:9" x14ac:dyDescent="0.3">
      <c r="B15" t="s">
        <v>53</v>
      </c>
      <c r="C15" t="s">
        <v>11</v>
      </c>
      <c r="D15" t="s">
        <v>379</v>
      </c>
      <c r="E15" t="s">
        <v>380</v>
      </c>
      <c r="F15" t="s">
        <v>385</v>
      </c>
      <c r="G15" t="s">
        <v>393</v>
      </c>
      <c r="H15" t="s">
        <v>394</v>
      </c>
      <c r="I15" s="13" t="s">
        <v>395</v>
      </c>
    </row>
    <row r="16" spans="1:9" x14ac:dyDescent="0.3">
      <c r="B16" t="s">
        <v>54</v>
      </c>
      <c r="C16" t="s">
        <v>11</v>
      </c>
      <c r="D16" t="s">
        <v>379</v>
      </c>
      <c r="E16" t="s">
        <v>380</v>
      </c>
      <c r="F16" t="s">
        <v>385</v>
      </c>
      <c r="G16" t="s">
        <v>393</v>
      </c>
      <c r="H16" t="s">
        <v>394</v>
      </c>
      <c r="I16" s="13" t="s">
        <v>395</v>
      </c>
    </row>
    <row r="17" spans="2:9" x14ac:dyDescent="0.3">
      <c r="B17" t="s">
        <v>55</v>
      </c>
      <c r="C17" t="s">
        <v>11</v>
      </c>
      <c r="D17" t="s">
        <v>379</v>
      </c>
      <c r="E17" t="s">
        <v>380</v>
      </c>
      <c r="F17" t="s">
        <v>385</v>
      </c>
      <c r="G17" t="s">
        <v>393</v>
      </c>
      <c r="H17" t="s">
        <v>394</v>
      </c>
      <c r="I17" s="13" t="s">
        <v>395</v>
      </c>
    </row>
    <row r="18" spans="2:9" x14ac:dyDescent="0.3">
      <c r="B18" t="s">
        <v>56</v>
      </c>
      <c r="C18" t="s">
        <v>11</v>
      </c>
      <c r="D18" t="s">
        <v>379</v>
      </c>
      <c r="E18" t="s">
        <v>403</v>
      </c>
      <c r="F18" t="s">
        <v>404</v>
      </c>
      <c r="G18" t="s">
        <v>405</v>
      </c>
      <c r="H18" t="s">
        <v>406</v>
      </c>
      <c r="I18" s="13" t="s">
        <v>407</v>
      </c>
    </row>
    <row r="19" spans="2:9" x14ac:dyDescent="0.3">
      <c r="B19" t="s">
        <v>57</v>
      </c>
      <c r="C19" t="s">
        <v>11</v>
      </c>
      <c r="D19" t="s">
        <v>379</v>
      </c>
      <c r="E19" t="s">
        <v>380</v>
      </c>
      <c r="F19" t="s">
        <v>385</v>
      </c>
      <c r="G19" t="s">
        <v>386</v>
      </c>
      <c r="H19" t="s">
        <v>408</v>
      </c>
      <c r="I19" s="13" t="s">
        <v>409</v>
      </c>
    </row>
    <row r="20" spans="2:9" x14ac:dyDescent="0.3">
      <c r="B20" t="s">
        <v>58</v>
      </c>
      <c r="C20" t="s">
        <v>11</v>
      </c>
      <c r="D20" t="s">
        <v>379</v>
      </c>
      <c r="E20" t="s">
        <v>380</v>
      </c>
      <c r="F20" t="s">
        <v>385</v>
      </c>
      <c r="G20" t="s">
        <v>386</v>
      </c>
      <c r="H20" t="s">
        <v>401</v>
      </c>
      <c r="I20" s="13" t="s">
        <v>402</v>
      </c>
    </row>
    <row r="21" spans="2:9" x14ac:dyDescent="0.3">
      <c r="B21" t="s">
        <v>59</v>
      </c>
      <c r="C21" t="s">
        <v>11</v>
      </c>
      <c r="D21" t="s">
        <v>379</v>
      </c>
      <c r="E21" t="s">
        <v>380</v>
      </c>
      <c r="F21" t="s">
        <v>385</v>
      </c>
      <c r="G21" t="s">
        <v>386</v>
      </c>
      <c r="H21" t="s">
        <v>401</v>
      </c>
      <c r="I21" s="13" t="s">
        <v>402</v>
      </c>
    </row>
    <row r="22" spans="2:9" x14ac:dyDescent="0.3">
      <c r="B22" t="s">
        <v>60</v>
      </c>
      <c r="C22" t="s">
        <v>11</v>
      </c>
      <c r="D22" t="s">
        <v>379</v>
      </c>
      <c r="E22" t="s">
        <v>380</v>
      </c>
      <c r="F22" t="s">
        <v>410</v>
      </c>
      <c r="G22" t="s">
        <v>411</v>
      </c>
      <c r="H22" t="s">
        <v>412</v>
      </c>
      <c r="I22" s="13" t="s">
        <v>413</v>
      </c>
    </row>
    <row r="23" spans="2:9" x14ac:dyDescent="0.3">
      <c r="B23" t="s">
        <v>61</v>
      </c>
      <c r="C23" t="s">
        <v>11</v>
      </c>
      <c r="D23" t="s">
        <v>379</v>
      </c>
      <c r="E23" t="s">
        <v>396</v>
      </c>
      <c r="F23" t="s">
        <v>397</v>
      </c>
      <c r="G23" t="s">
        <v>398</v>
      </c>
      <c r="H23" t="s">
        <v>399</v>
      </c>
      <c r="I23" s="13" t="s">
        <v>414</v>
      </c>
    </row>
    <row r="24" spans="2:9" x14ac:dyDescent="0.3">
      <c r="B24" t="s">
        <v>62</v>
      </c>
      <c r="C24" t="s">
        <v>11</v>
      </c>
      <c r="D24" t="s">
        <v>379</v>
      </c>
      <c r="E24" t="s">
        <v>396</v>
      </c>
      <c r="F24" t="s">
        <v>397</v>
      </c>
      <c r="G24" t="s">
        <v>398</v>
      </c>
      <c r="H24" t="s">
        <v>399</v>
      </c>
      <c r="I24" s="13" t="s">
        <v>415</v>
      </c>
    </row>
    <row r="25" spans="2:9" x14ac:dyDescent="0.3">
      <c r="B25" t="s">
        <v>63</v>
      </c>
      <c r="C25" t="s">
        <v>11</v>
      </c>
      <c r="D25" t="s">
        <v>379</v>
      </c>
      <c r="E25" t="s">
        <v>380</v>
      </c>
      <c r="F25" t="s">
        <v>385</v>
      </c>
      <c r="G25" t="s">
        <v>386</v>
      </c>
      <c r="H25" t="s">
        <v>416</v>
      </c>
      <c r="I25" s="13" t="s">
        <v>417</v>
      </c>
    </row>
    <row r="26" spans="2:9" x14ac:dyDescent="0.3">
      <c r="B26" t="s">
        <v>64</v>
      </c>
      <c r="C26" t="s">
        <v>11</v>
      </c>
      <c r="D26" t="s">
        <v>379</v>
      </c>
      <c r="E26" t="s">
        <v>403</v>
      </c>
      <c r="F26" t="s">
        <v>404</v>
      </c>
      <c r="G26" t="s">
        <v>405</v>
      </c>
      <c r="H26" t="s">
        <v>406</v>
      </c>
      <c r="I26" s="13" t="s">
        <v>418</v>
      </c>
    </row>
    <row r="27" spans="2:9" x14ac:dyDescent="0.3">
      <c r="B27" t="s">
        <v>65</v>
      </c>
      <c r="C27" t="s">
        <v>11</v>
      </c>
      <c r="D27" t="s">
        <v>379</v>
      </c>
      <c r="E27" t="s">
        <v>380</v>
      </c>
      <c r="F27" t="s">
        <v>381</v>
      </c>
      <c r="G27" t="s">
        <v>419</v>
      </c>
      <c r="H27" t="s">
        <v>420</v>
      </c>
      <c r="I27" s="13" t="s">
        <v>421</v>
      </c>
    </row>
    <row r="28" spans="2:9" x14ac:dyDescent="0.3">
      <c r="B28" t="s">
        <v>66</v>
      </c>
      <c r="C28" t="s">
        <v>11</v>
      </c>
      <c r="D28" t="s">
        <v>379</v>
      </c>
      <c r="E28" t="s">
        <v>380</v>
      </c>
      <c r="F28" t="s">
        <v>381</v>
      </c>
      <c r="G28" t="s">
        <v>419</v>
      </c>
      <c r="H28" t="s">
        <v>420</v>
      </c>
      <c r="I28" s="13" t="s">
        <v>422</v>
      </c>
    </row>
    <row r="29" spans="2:9" x14ac:dyDescent="0.3">
      <c r="B29" t="s">
        <v>67</v>
      </c>
      <c r="C29" t="s">
        <v>11</v>
      </c>
      <c r="D29" t="s">
        <v>379</v>
      </c>
      <c r="E29" t="s">
        <v>380</v>
      </c>
      <c r="F29" t="s">
        <v>381</v>
      </c>
      <c r="G29" t="s">
        <v>419</v>
      </c>
      <c r="H29" t="s">
        <v>420</v>
      </c>
      <c r="I29" s="13" t="s">
        <v>422</v>
      </c>
    </row>
    <row r="30" spans="2:9" x14ac:dyDescent="0.3">
      <c r="B30" t="s">
        <v>68</v>
      </c>
      <c r="C30" t="s">
        <v>11</v>
      </c>
      <c r="D30" t="s">
        <v>379</v>
      </c>
      <c r="E30" t="s">
        <v>380</v>
      </c>
      <c r="F30" t="s">
        <v>385</v>
      </c>
      <c r="G30" t="s">
        <v>393</v>
      </c>
      <c r="H30" t="s">
        <v>394</v>
      </c>
      <c r="I30" s="13" t="s">
        <v>395</v>
      </c>
    </row>
    <row r="31" spans="2:9" x14ac:dyDescent="0.3">
      <c r="B31" t="s">
        <v>69</v>
      </c>
      <c r="C31" t="s">
        <v>11</v>
      </c>
      <c r="D31" t="s">
        <v>379</v>
      </c>
      <c r="E31" t="s">
        <v>380</v>
      </c>
      <c r="F31" t="s">
        <v>381</v>
      </c>
      <c r="G31" t="s">
        <v>382</v>
      </c>
      <c r="H31" t="s">
        <v>383</v>
      </c>
      <c r="I31" s="13" t="s">
        <v>423</v>
      </c>
    </row>
    <row r="32" spans="2:9" x14ac:dyDescent="0.3">
      <c r="B32" t="s">
        <v>70</v>
      </c>
      <c r="C32" t="s">
        <v>11</v>
      </c>
      <c r="D32" t="s">
        <v>378</v>
      </c>
      <c r="I32" s="13"/>
    </row>
    <row r="33" spans="2:9" x14ac:dyDescent="0.3">
      <c r="B33" t="s">
        <v>71</v>
      </c>
      <c r="C33" t="s">
        <v>11</v>
      </c>
      <c r="D33" t="s">
        <v>379</v>
      </c>
      <c r="E33" t="s">
        <v>424</v>
      </c>
      <c r="F33" t="s">
        <v>425</v>
      </c>
      <c r="G33" t="s">
        <v>426</v>
      </c>
      <c r="H33" t="s">
        <v>427</v>
      </c>
      <c r="I33" s="13" t="s">
        <v>428</v>
      </c>
    </row>
    <row r="34" spans="2:9" x14ac:dyDescent="0.3">
      <c r="B34" t="s">
        <v>72</v>
      </c>
      <c r="C34" t="s">
        <v>11</v>
      </c>
      <c r="D34" t="s">
        <v>379</v>
      </c>
      <c r="E34" t="s">
        <v>424</v>
      </c>
      <c r="F34" t="s">
        <v>425</v>
      </c>
      <c r="G34" t="s">
        <v>426</v>
      </c>
      <c r="H34" t="s">
        <v>427</v>
      </c>
      <c r="I34" s="13" t="s">
        <v>428</v>
      </c>
    </row>
    <row r="35" spans="2:9" x14ac:dyDescent="0.3">
      <c r="B35" t="s">
        <v>73</v>
      </c>
      <c r="C35" t="s">
        <v>11</v>
      </c>
      <c r="D35" t="s">
        <v>379</v>
      </c>
      <c r="E35" t="s">
        <v>424</v>
      </c>
      <c r="F35" t="s">
        <v>425</v>
      </c>
      <c r="G35" t="s">
        <v>426</v>
      </c>
      <c r="H35" t="s">
        <v>427</v>
      </c>
      <c r="I35" s="13" t="s">
        <v>428</v>
      </c>
    </row>
    <row r="36" spans="2:9" x14ac:dyDescent="0.3">
      <c r="B36" t="s">
        <v>74</v>
      </c>
      <c r="C36" t="s">
        <v>11</v>
      </c>
      <c r="D36" t="s">
        <v>378</v>
      </c>
      <c r="I36" s="13"/>
    </row>
    <row r="37" spans="2:9" x14ac:dyDescent="0.3">
      <c r="B37" t="s">
        <v>75</v>
      </c>
      <c r="C37" t="s">
        <v>11</v>
      </c>
      <c r="D37" t="s">
        <v>379</v>
      </c>
      <c r="E37" t="s">
        <v>403</v>
      </c>
      <c r="F37" t="s">
        <v>404</v>
      </c>
      <c r="G37" t="s">
        <v>405</v>
      </c>
      <c r="H37" t="s">
        <v>406</v>
      </c>
      <c r="I37" s="13" t="s">
        <v>429</v>
      </c>
    </row>
    <row r="38" spans="2:9" x14ac:dyDescent="0.3">
      <c r="B38" t="s">
        <v>76</v>
      </c>
      <c r="C38" t="s">
        <v>11</v>
      </c>
      <c r="D38" t="s">
        <v>379</v>
      </c>
      <c r="E38" t="s">
        <v>380</v>
      </c>
      <c r="F38" t="s">
        <v>385</v>
      </c>
      <c r="G38" t="s">
        <v>430</v>
      </c>
      <c r="H38" t="s">
        <v>431</v>
      </c>
      <c r="I38" s="13" t="s">
        <v>432</v>
      </c>
    </row>
    <row r="39" spans="2:9" x14ac:dyDescent="0.3">
      <c r="B39" t="s">
        <v>77</v>
      </c>
      <c r="C39" t="s">
        <v>11</v>
      </c>
      <c r="D39" t="s">
        <v>379</v>
      </c>
      <c r="E39" t="s">
        <v>380</v>
      </c>
      <c r="F39" t="s">
        <v>385</v>
      </c>
      <c r="G39" t="s">
        <v>430</v>
      </c>
      <c r="H39" t="s">
        <v>431</v>
      </c>
      <c r="I39" s="13" t="s">
        <v>432</v>
      </c>
    </row>
    <row r="40" spans="2:9" x14ac:dyDescent="0.3">
      <c r="B40" t="s">
        <v>78</v>
      </c>
      <c r="C40" t="s">
        <v>11</v>
      </c>
      <c r="D40" t="s">
        <v>379</v>
      </c>
      <c r="E40" t="s">
        <v>424</v>
      </c>
      <c r="F40" t="s">
        <v>425</v>
      </c>
      <c r="G40" t="s">
        <v>433</v>
      </c>
      <c r="H40" t="s">
        <v>434</v>
      </c>
      <c r="I40" s="13" t="s">
        <v>435</v>
      </c>
    </row>
    <row r="41" spans="2:9" x14ac:dyDescent="0.3">
      <c r="B41" t="s">
        <v>79</v>
      </c>
      <c r="C41" t="s">
        <v>11</v>
      </c>
      <c r="D41" t="s">
        <v>379</v>
      </c>
      <c r="E41" t="s">
        <v>396</v>
      </c>
      <c r="F41" t="s">
        <v>397</v>
      </c>
      <c r="G41" t="s">
        <v>398</v>
      </c>
      <c r="H41" t="s">
        <v>399</v>
      </c>
      <c r="I41" s="13" t="s">
        <v>436</v>
      </c>
    </row>
    <row r="42" spans="2:9" x14ac:dyDescent="0.3">
      <c r="B42" t="s">
        <v>80</v>
      </c>
      <c r="C42" t="s">
        <v>11</v>
      </c>
      <c r="D42" t="s">
        <v>378</v>
      </c>
      <c r="I42" s="13"/>
    </row>
    <row r="43" spans="2:9" x14ac:dyDescent="0.3">
      <c r="B43" t="s">
        <v>81</v>
      </c>
      <c r="C43" t="s">
        <v>11</v>
      </c>
      <c r="D43" t="s">
        <v>379</v>
      </c>
      <c r="E43" t="s">
        <v>380</v>
      </c>
      <c r="F43" t="s">
        <v>385</v>
      </c>
      <c r="G43" t="s">
        <v>386</v>
      </c>
      <c r="H43" t="s">
        <v>401</v>
      </c>
      <c r="I43" s="13" t="s">
        <v>402</v>
      </c>
    </row>
    <row r="44" spans="2:9" x14ac:dyDescent="0.3">
      <c r="B44" t="s">
        <v>82</v>
      </c>
      <c r="C44" t="s">
        <v>11</v>
      </c>
      <c r="D44" t="s">
        <v>379</v>
      </c>
      <c r="E44" t="s">
        <v>380</v>
      </c>
      <c r="F44" t="s">
        <v>385</v>
      </c>
      <c r="G44" t="s">
        <v>386</v>
      </c>
      <c r="H44" t="s">
        <v>401</v>
      </c>
      <c r="I44" s="13" t="s">
        <v>402</v>
      </c>
    </row>
    <row r="45" spans="2:9" x14ac:dyDescent="0.3">
      <c r="B45" t="s">
        <v>83</v>
      </c>
      <c r="C45" t="s">
        <v>11</v>
      </c>
      <c r="D45" t="s">
        <v>379</v>
      </c>
      <c r="E45" t="s">
        <v>380</v>
      </c>
      <c r="F45" t="s">
        <v>381</v>
      </c>
      <c r="G45" t="s">
        <v>382</v>
      </c>
      <c r="H45" t="s">
        <v>383</v>
      </c>
      <c r="I45" s="13" t="s">
        <v>437</v>
      </c>
    </row>
    <row r="46" spans="2:9" x14ac:dyDescent="0.3">
      <c r="B46" t="s">
        <v>84</v>
      </c>
      <c r="C46" t="s">
        <v>11</v>
      </c>
      <c r="D46" t="s">
        <v>379</v>
      </c>
      <c r="E46" t="s">
        <v>380</v>
      </c>
      <c r="F46" t="s">
        <v>385</v>
      </c>
      <c r="G46" t="s">
        <v>393</v>
      </c>
      <c r="H46" t="s">
        <v>394</v>
      </c>
      <c r="I46" s="13" t="s">
        <v>395</v>
      </c>
    </row>
    <row r="47" spans="2:9" x14ac:dyDescent="0.3">
      <c r="B47" t="s">
        <v>85</v>
      </c>
      <c r="C47" t="s">
        <v>11</v>
      </c>
      <c r="D47" t="s">
        <v>379</v>
      </c>
      <c r="E47" t="s">
        <v>403</v>
      </c>
      <c r="F47" t="s">
        <v>404</v>
      </c>
      <c r="G47" t="s">
        <v>405</v>
      </c>
      <c r="H47" t="s">
        <v>406</v>
      </c>
      <c r="I47" s="13" t="s">
        <v>418</v>
      </c>
    </row>
    <row r="48" spans="2:9" x14ac:dyDescent="0.3">
      <c r="B48" t="s">
        <v>86</v>
      </c>
      <c r="C48" t="s">
        <v>11</v>
      </c>
      <c r="D48" t="s">
        <v>379</v>
      </c>
      <c r="E48" t="s">
        <v>403</v>
      </c>
      <c r="F48" t="s">
        <v>404</v>
      </c>
      <c r="G48" t="s">
        <v>405</v>
      </c>
      <c r="H48" t="s">
        <v>406</v>
      </c>
      <c r="I48" s="13" t="s">
        <v>438</v>
      </c>
    </row>
    <row r="49" spans="2:9" x14ac:dyDescent="0.3">
      <c r="B49" t="s">
        <v>87</v>
      </c>
      <c r="C49" t="s">
        <v>11</v>
      </c>
      <c r="D49" t="s">
        <v>379</v>
      </c>
      <c r="E49" t="s">
        <v>396</v>
      </c>
      <c r="F49" t="s">
        <v>397</v>
      </c>
      <c r="G49" t="s">
        <v>398</v>
      </c>
      <c r="H49" t="s">
        <v>399</v>
      </c>
      <c r="I49" s="13" t="s">
        <v>439</v>
      </c>
    </row>
    <row r="50" spans="2:9" x14ac:dyDescent="0.3">
      <c r="B50" t="s">
        <v>88</v>
      </c>
      <c r="C50" t="s">
        <v>11</v>
      </c>
      <c r="D50" t="s">
        <v>379</v>
      </c>
      <c r="E50" t="s">
        <v>396</v>
      </c>
      <c r="F50" t="s">
        <v>397</v>
      </c>
      <c r="G50" t="s">
        <v>398</v>
      </c>
      <c r="H50" t="s">
        <v>399</v>
      </c>
      <c r="I50" s="13" t="s">
        <v>439</v>
      </c>
    </row>
    <row r="51" spans="2:9" x14ac:dyDescent="0.3">
      <c r="B51" t="s">
        <v>89</v>
      </c>
      <c r="C51" t="s">
        <v>11</v>
      </c>
      <c r="D51" t="s">
        <v>379</v>
      </c>
      <c r="E51" t="s">
        <v>380</v>
      </c>
      <c r="F51" t="s">
        <v>381</v>
      </c>
      <c r="G51" t="s">
        <v>382</v>
      </c>
      <c r="H51" t="s">
        <v>383</v>
      </c>
      <c r="I51" s="13" t="s">
        <v>384</v>
      </c>
    </row>
    <row r="52" spans="2:9" x14ac:dyDescent="0.3">
      <c r="B52" t="s">
        <v>90</v>
      </c>
      <c r="C52" t="s">
        <v>11</v>
      </c>
      <c r="D52" t="s">
        <v>379</v>
      </c>
      <c r="E52" t="s">
        <v>403</v>
      </c>
      <c r="F52" t="s">
        <v>404</v>
      </c>
      <c r="G52" t="s">
        <v>405</v>
      </c>
      <c r="H52" t="s">
        <v>406</v>
      </c>
      <c r="I52" s="13" t="s">
        <v>429</v>
      </c>
    </row>
    <row r="53" spans="2:9" x14ac:dyDescent="0.3">
      <c r="B53" t="s">
        <v>91</v>
      </c>
      <c r="C53" t="s">
        <v>11</v>
      </c>
      <c r="D53" t="s">
        <v>379</v>
      </c>
      <c r="E53" t="s">
        <v>396</v>
      </c>
      <c r="F53" t="s">
        <v>397</v>
      </c>
      <c r="G53" t="s">
        <v>398</v>
      </c>
      <c r="H53" t="s">
        <v>399</v>
      </c>
      <c r="I53" s="13" t="s">
        <v>439</v>
      </c>
    </row>
    <row r="54" spans="2:9" x14ac:dyDescent="0.3">
      <c r="B54" t="s">
        <v>92</v>
      </c>
      <c r="C54" t="s">
        <v>11</v>
      </c>
      <c r="D54" t="s">
        <v>379</v>
      </c>
      <c r="E54" t="s">
        <v>380</v>
      </c>
      <c r="F54" t="s">
        <v>381</v>
      </c>
      <c r="G54" t="s">
        <v>382</v>
      </c>
      <c r="H54" t="s">
        <v>383</v>
      </c>
      <c r="I54" s="13" t="s">
        <v>440</v>
      </c>
    </row>
    <row r="55" spans="2:9" x14ac:dyDescent="0.3">
      <c r="B55" t="s">
        <v>93</v>
      </c>
      <c r="C55" t="s">
        <v>11</v>
      </c>
      <c r="D55" t="s">
        <v>379</v>
      </c>
      <c r="E55" t="s">
        <v>380</v>
      </c>
      <c r="F55" t="s">
        <v>385</v>
      </c>
      <c r="G55" t="s">
        <v>441</v>
      </c>
      <c r="H55" t="s">
        <v>442</v>
      </c>
      <c r="I55" s="13" t="s">
        <v>443</v>
      </c>
    </row>
    <row r="56" spans="2:9" x14ac:dyDescent="0.3">
      <c r="B56" t="s">
        <v>94</v>
      </c>
      <c r="C56" t="s">
        <v>11</v>
      </c>
      <c r="D56" t="s">
        <v>379</v>
      </c>
      <c r="E56" t="s">
        <v>403</v>
      </c>
      <c r="F56" t="s">
        <v>404</v>
      </c>
      <c r="G56" t="s">
        <v>405</v>
      </c>
      <c r="H56" t="s">
        <v>444</v>
      </c>
      <c r="I56" s="13" t="s">
        <v>445</v>
      </c>
    </row>
    <row r="57" spans="2:9" x14ac:dyDescent="0.3">
      <c r="B57" t="s">
        <v>95</v>
      </c>
      <c r="C57" t="s">
        <v>11</v>
      </c>
      <c r="D57" t="s">
        <v>379</v>
      </c>
      <c r="E57" t="s">
        <v>380</v>
      </c>
      <c r="F57" t="s">
        <v>381</v>
      </c>
      <c r="G57" t="s">
        <v>446</v>
      </c>
      <c r="H57" t="s">
        <v>447</v>
      </c>
      <c r="I57" s="13" t="s">
        <v>448</v>
      </c>
    </row>
    <row r="58" spans="2:9" x14ac:dyDescent="0.3">
      <c r="B58" t="s">
        <v>96</v>
      </c>
      <c r="C58" t="s">
        <v>11</v>
      </c>
      <c r="D58" t="s">
        <v>379</v>
      </c>
      <c r="E58" t="s">
        <v>380</v>
      </c>
      <c r="F58" t="s">
        <v>381</v>
      </c>
      <c r="G58" t="s">
        <v>382</v>
      </c>
      <c r="H58" t="s">
        <v>383</v>
      </c>
      <c r="I58" s="13" t="s">
        <v>449</v>
      </c>
    </row>
    <row r="59" spans="2:9" x14ac:dyDescent="0.3">
      <c r="B59" t="s">
        <v>97</v>
      </c>
      <c r="C59" t="s">
        <v>11</v>
      </c>
      <c r="D59" t="s">
        <v>379</v>
      </c>
      <c r="E59" t="s">
        <v>424</v>
      </c>
      <c r="F59" t="s">
        <v>425</v>
      </c>
      <c r="G59" t="s">
        <v>426</v>
      </c>
      <c r="H59" t="s">
        <v>427</v>
      </c>
      <c r="I59" s="13" t="s">
        <v>428</v>
      </c>
    </row>
    <row r="60" spans="2:9" x14ac:dyDescent="0.3">
      <c r="B60" t="s">
        <v>98</v>
      </c>
      <c r="C60" t="s">
        <v>11</v>
      </c>
      <c r="D60" t="s">
        <v>379</v>
      </c>
      <c r="E60" t="s">
        <v>424</v>
      </c>
      <c r="F60" t="s">
        <v>425</v>
      </c>
      <c r="G60" t="s">
        <v>450</v>
      </c>
      <c r="H60" t="s">
        <v>451</v>
      </c>
      <c r="I60" s="13" t="s">
        <v>452</v>
      </c>
    </row>
    <row r="61" spans="2:9" x14ac:dyDescent="0.3">
      <c r="B61" t="s">
        <v>99</v>
      </c>
      <c r="C61" t="s">
        <v>11</v>
      </c>
      <c r="D61" t="s">
        <v>379</v>
      </c>
      <c r="E61" t="s">
        <v>380</v>
      </c>
      <c r="F61" t="s">
        <v>381</v>
      </c>
      <c r="G61" t="s">
        <v>419</v>
      </c>
      <c r="H61" t="s">
        <v>453</v>
      </c>
      <c r="I61" s="13" t="s">
        <v>454</v>
      </c>
    </row>
    <row r="62" spans="2:9" x14ac:dyDescent="0.3">
      <c r="B62" t="s">
        <v>100</v>
      </c>
      <c r="C62" t="s">
        <v>11</v>
      </c>
      <c r="D62" t="s">
        <v>379</v>
      </c>
      <c r="E62" t="s">
        <v>424</v>
      </c>
      <c r="F62" t="s">
        <v>425</v>
      </c>
      <c r="G62" t="s">
        <v>455</v>
      </c>
      <c r="H62" t="s">
        <v>456</v>
      </c>
      <c r="I62" s="13" t="s">
        <v>457</v>
      </c>
    </row>
    <row r="63" spans="2:9" x14ac:dyDescent="0.3">
      <c r="B63" t="s">
        <v>101</v>
      </c>
      <c r="C63" t="s">
        <v>11</v>
      </c>
      <c r="D63" t="s">
        <v>379</v>
      </c>
      <c r="E63" t="s">
        <v>403</v>
      </c>
      <c r="F63" t="s">
        <v>404</v>
      </c>
      <c r="G63" t="s">
        <v>405</v>
      </c>
      <c r="H63" t="s">
        <v>406</v>
      </c>
      <c r="I63" s="13" t="s">
        <v>418</v>
      </c>
    </row>
    <row r="64" spans="2:9" x14ac:dyDescent="0.3">
      <c r="B64" t="s">
        <v>102</v>
      </c>
      <c r="C64" t="s">
        <v>11</v>
      </c>
      <c r="D64" t="s">
        <v>379</v>
      </c>
      <c r="E64" t="s">
        <v>424</v>
      </c>
      <c r="F64" t="s">
        <v>425</v>
      </c>
      <c r="G64" t="s">
        <v>426</v>
      </c>
      <c r="H64" t="s">
        <v>427</v>
      </c>
      <c r="I64" s="13" t="s">
        <v>428</v>
      </c>
    </row>
    <row r="65" spans="2:9" x14ac:dyDescent="0.3">
      <c r="B65" t="s">
        <v>103</v>
      </c>
      <c r="C65" t="s">
        <v>11</v>
      </c>
      <c r="D65" t="s">
        <v>379</v>
      </c>
      <c r="E65" t="s">
        <v>380</v>
      </c>
      <c r="F65" t="s">
        <v>385</v>
      </c>
      <c r="G65" t="s">
        <v>386</v>
      </c>
      <c r="H65" t="s">
        <v>401</v>
      </c>
      <c r="I65" s="13" t="s">
        <v>402</v>
      </c>
    </row>
    <row r="66" spans="2:9" x14ac:dyDescent="0.3">
      <c r="B66" t="s">
        <v>104</v>
      </c>
      <c r="C66" t="s">
        <v>11</v>
      </c>
      <c r="D66" t="s">
        <v>379</v>
      </c>
      <c r="E66" t="s">
        <v>380</v>
      </c>
      <c r="F66" t="s">
        <v>385</v>
      </c>
      <c r="G66" t="s">
        <v>386</v>
      </c>
      <c r="H66" t="s">
        <v>401</v>
      </c>
      <c r="I66" s="13" t="s">
        <v>402</v>
      </c>
    </row>
    <row r="67" spans="2:9" x14ac:dyDescent="0.3">
      <c r="B67" t="s">
        <v>105</v>
      </c>
      <c r="C67" t="s">
        <v>11</v>
      </c>
      <c r="D67" t="s">
        <v>379</v>
      </c>
      <c r="E67" t="s">
        <v>403</v>
      </c>
      <c r="F67" t="s">
        <v>404</v>
      </c>
      <c r="G67" t="s">
        <v>405</v>
      </c>
      <c r="H67" t="s">
        <v>406</v>
      </c>
      <c r="I67" s="13" t="s">
        <v>429</v>
      </c>
    </row>
    <row r="68" spans="2:9" x14ac:dyDescent="0.3">
      <c r="B68" t="s">
        <v>106</v>
      </c>
      <c r="C68" t="s">
        <v>11</v>
      </c>
      <c r="D68" t="s">
        <v>379</v>
      </c>
      <c r="E68" t="s">
        <v>380</v>
      </c>
      <c r="F68" t="s">
        <v>381</v>
      </c>
      <c r="G68" t="s">
        <v>419</v>
      </c>
      <c r="H68" t="s">
        <v>420</v>
      </c>
      <c r="I68" s="13" t="s">
        <v>458</v>
      </c>
    </row>
    <row r="69" spans="2:9" x14ac:dyDescent="0.3">
      <c r="B69" t="s">
        <v>107</v>
      </c>
      <c r="C69" t="s">
        <v>11</v>
      </c>
      <c r="D69" t="s">
        <v>379</v>
      </c>
      <c r="E69" t="s">
        <v>403</v>
      </c>
      <c r="F69" t="s">
        <v>404</v>
      </c>
      <c r="G69" t="s">
        <v>405</v>
      </c>
      <c r="H69" t="s">
        <v>406</v>
      </c>
      <c r="I69" s="13" t="s">
        <v>429</v>
      </c>
    </row>
    <row r="70" spans="2:9" x14ac:dyDescent="0.3">
      <c r="B70" t="s">
        <v>108</v>
      </c>
      <c r="C70" t="s">
        <v>11</v>
      </c>
      <c r="D70" t="s">
        <v>379</v>
      </c>
      <c r="E70" t="s">
        <v>380</v>
      </c>
      <c r="F70" t="s">
        <v>381</v>
      </c>
      <c r="G70" t="s">
        <v>419</v>
      </c>
      <c r="H70" t="s">
        <v>420</v>
      </c>
      <c r="I70" s="13" t="s">
        <v>459</v>
      </c>
    </row>
    <row r="71" spans="2:9" x14ac:dyDescent="0.3">
      <c r="B71" t="s">
        <v>109</v>
      </c>
      <c r="C71" t="s">
        <v>11</v>
      </c>
      <c r="D71" t="s">
        <v>379</v>
      </c>
      <c r="E71" t="s">
        <v>424</v>
      </c>
      <c r="F71" t="s">
        <v>425</v>
      </c>
      <c r="G71" t="s">
        <v>450</v>
      </c>
      <c r="H71" t="s">
        <v>460</v>
      </c>
      <c r="I71" s="13" t="s">
        <v>461</v>
      </c>
    </row>
    <row r="72" spans="2:9" x14ac:dyDescent="0.3">
      <c r="B72" t="s">
        <v>110</v>
      </c>
      <c r="C72" t="s">
        <v>11</v>
      </c>
      <c r="D72" t="s">
        <v>379</v>
      </c>
      <c r="E72" t="s">
        <v>380</v>
      </c>
      <c r="F72" t="s">
        <v>381</v>
      </c>
      <c r="G72" t="s">
        <v>382</v>
      </c>
      <c r="H72" t="s">
        <v>383</v>
      </c>
      <c r="I72" s="13" t="s">
        <v>462</v>
      </c>
    </row>
    <row r="73" spans="2:9" x14ac:dyDescent="0.3">
      <c r="B73" t="s">
        <v>306</v>
      </c>
      <c r="C73" t="s">
        <v>11</v>
      </c>
      <c r="D73" t="s">
        <v>379</v>
      </c>
      <c r="E73" t="s">
        <v>403</v>
      </c>
      <c r="F73" t="s">
        <v>404</v>
      </c>
      <c r="G73" t="s">
        <v>405</v>
      </c>
      <c r="H73" t="s">
        <v>406</v>
      </c>
      <c r="I73" s="13" t="s">
        <v>429</v>
      </c>
    </row>
    <row r="74" spans="2:9" x14ac:dyDescent="0.3">
      <c r="B74" t="s">
        <v>307</v>
      </c>
      <c r="C74" t="s">
        <v>11</v>
      </c>
      <c r="D74" t="s">
        <v>379</v>
      </c>
      <c r="E74" t="s">
        <v>380</v>
      </c>
      <c r="F74" t="s">
        <v>381</v>
      </c>
      <c r="G74" t="s">
        <v>419</v>
      </c>
      <c r="H74" t="s">
        <v>453</v>
      </c>
      <c r="I74" s="13" t="s">
        <v>463</v>
      </c>
    </row>
    <row r="75" spans="2:9" x14ac:dyDescent="0.3">
      <c r="B75" t="s">
        <v>308</v>
      </c>
      <c r="C75" t="s">
        <v>11</v>
      </c>
      <c r="D75" t="s">
        <v>379</v>
      </c>
      <c r="E75" t="s">
        <v>380</v>
      </c>
      <c r="F75" t="s">
        <v>385</v>
      </c>
      <c r="G75" t="s">
        <v>393</v>
      </c>
      <c r="H75" t="s">
        <v>394</v>
      </c>
      <c r="I75" s="13" t="s">
        <v>395</v>
      </c>
    </row>
    <row r="76" spans="2:9" x14ac:dyDescent="0.3">
      <c r="B76" t="s">
        <v>309</v>
      </c>
      <c r="C76" t="s">
        <v>11</v>
      </c>
      <c r="D76" t="s">
        <v>378</v>
      </c>
      <c r="I76" s="13"/>
    </row>
    <row r="77" spans="2:9" x14ac:dyDescent="0.3">
      <c r="B77" t="s">
        <v>310</v>
      </c>
      <c r="C77" t="s">
        <v>11</v>
      </c>
      <c r="D77" t="s">
        <v>379</v>
      </c>
      <c r="E77" t="s">
        <v>380</v>
      </c>
      <c r="F77" t="s">
        <v>385</v>
      </c>
      <c r="G77" t="s">
        <v>386</v>
      </c>
      <c r="H77" t="s">
        <v>401</v>
      </c>
      <c r="I77" s="13" t="s">
        <v>402</v>
      </c>
    </row>
    <row r="78" spans="2:9" x14ac:dyDescent="0.3">
      <c r="B78" t="s">
        <v>311</v>
      </c>
      <c r="C78" t="s">
        <v>11</v>
      </c>
      <c r="D78" t="s">
        <v>379</v>
      </c>
      <c r="E78" t="s">
        <v>403</v>
      </c>
      <c r="F78" t="s">
        <v>404</v>
      </c>
      <c r="G78" t="s">
        <v>405</v>
      </c>
      <c r="H78" t="s">
        <v>406</v>
      </c>
      <c r="I78" s="13" t="s">
        <v>429</v>
      </c>
    </row>
    <row r="79" spans="2:9" x14ac:dyDescent="0.3">
      <c r="B79" t="s">
        <v>312</v>
      </c>
      <c r="C79" t="s">
        <v>11</v>
      </c>
      <c r="D79" t="s">
        <v>379</v>
      </c>
      <c r="E79" t="s">
        <v>424</v>
      </c>
      <c r="F79" t="s">
        <v>425</v>
      </c>
      <c r="G79" t="s">
        <v>450</v>
      </c>
      <c r="H79" t="s">
        <v>451</v>
      </c>
      <c r="I79" s="13" t="s">
        <v>464</v>
      </c>
    </row>
    <row r="80" spans="2:9" x14ac:dyDescent="0.3">
      <c r="B80" t="s">
        <v>313</v>
      </c>
      <c r="C80" t="s">
        <v>11</v>
      </c>
      <c r="D80" t="s">
        <v>379</v>
      </c>
      <c r="E80" t="s">
        <v>380</v>
      </c>
      <c r="F80" t="s">
        <v>385</v>
      </c>
      <c r="G80" t="s">
        <v>393</v>
      </c>
      <c r="H80" t="s">
        <v>394</v>
      </c>
      <c r="I80" s="13" t="s">
        <v>395</v>
      </c>
    </row>
    <row r="81" spans="2:9" x14ac:dyDescent="0.3">
      <c r="B81" t="s">
        <v>314</v>
      </c>
      <c r="C81" t="s">
        <v>11</v>
      </c>
      <c r="D81" t="s">
        <v>378</v>
      </c>
      <c r="I81" s="13"/>
    </row>
    <row r="82" spans="2:9" x14ac:dyDescent="0.3">
      <c r="B82" t="s">
        <v>315</v>
      </c>
      <c r="C82" t="s">
        <v>11</v>
      </c>
      <c r="D82" t="s">
        <v>378</v>
      </c>
      <c r="I82" s="13"/>
    </row>
    <row r="83" spans="2:9" x14ac:dyDescent="0.3">
      <c r="B83" t="s">
        <v>316</v>
      </c>
      <c r="C83" t="s">
        <v>11</v>
      </c>
      <c r="D83" t="s">
        <v>379</v>
      </c>
      <c r="E83" t="s">
        <v>424</v>
      </c>
      <c r="F83" t="s">
        <v>425</v>
      </c>
      <c r="G83" t="s">
        <v>450</v>
      </c>
      <c r="H83" t="s">
        <v>451</v>
      </c>
      <c r="I83" s="13" t="s">
        <v>464</v>
      </c>
    </row>
    <row r="84" spans="2:9" x14ac:dyDescent="0.3">
      <c r="B84" t="s">
        <v>317</v>
      </c>
      <c r="C84" t="s">
        <v>11</v>
      </c>
      <c r="D84" t="s">
        <v>379</v>
      </c>
      <c r="E84" t="s">
        <v>380</v>
      </c>
      <c r="F84" t="s">
        <v>385</v>
      </c>
      <c r="G84" t="s">
        <v>386</v>
      </c>
      <c r="H84" t="s">
        <v>387</v>
      </c>
      <c r="I84" s="13" t="s">
        <v>388</v>
      </c>
    </row>
    <row r="85" spans="2:9" x14ac:dyDescent="0.3">
      <c r="B85" t="s">
        <v>318</v>
      </c>
      <c r="C85" t="s">
        <v>11</v>
      </c>
      <c r="D85" t="s">
        <v>379</v>
      </c>
      <c r="E85" t="s">
        <v>424</v>
      </c>
      <c r="F85" t="s">
        <v>425</v>
      </c>
      <c r="G85" t="s">
        <v>426</v>
      </c>
      <c r="H85" t="s">
        <v>427</v>
      </c>
      <c r="I85" s="13" t="s">
        <v>428</v>
      </c>
    </row>
    <row r="86" spans="2:9" x14ac:dyDescent="0.3">
      <c r="B86" t="s">
        <v>319</v>
      </c>
      <c r="C86" t="s">
        <v>11</v>
      </c>
      <c r="D86" t="s">
        <v>379</v>
      </c>
      <c r="E86" t="s">
        <v>396</v>
      </c>
      <c r="F86" t="s">
        <v>397</v>
      </c>
      <c r="G86" t="s">
        <v>398</v>
      </c>
      <c r="H86" t="s">
        <v>399</v>
      </c>
      <c r="I86" s="13" t="s">
        <v>465</v>
      </c>
    </row>
    <row r="87" spans="2:9" x14ac:dyDescent="0.3">
      <c r="B87" t="s">
        <v>320</v>
      </c>
      <c r="C87" t="s">
        <v>11</v>
      </c>
      <c r="D87" t="s">
        <v>379</v>
      </c>
      <c r="E87" t="s">
        <v>403</v>
      </c>
      <c r="F87" t="s">
        <v>404</v>
      </c>
      <c r="G87" t="s">
        <v>405</v>
      </c>
      <c r="H87" t="s">
        <v>406</v>
      </c>
      <c r="I87" s="13" t="s">
        <v>418</v>
      </c>
    </row>
    <row r="88" spans="2:9" x14ac:dyDescent="0.3">
      <c r="B88" t="s">
        <v>321</v>
      </c>
      <c r="C88" t="s">
        <v>11</v>
      </c>
      <c r="D88" t="s">
        <v>379</v>
      </c>
      <c r="E88" t="s">
        <v>380</v>
      </c>
      <c r="F88" t="s">
        <v>381</v>
      </c>
      <c r="G88" t="s">
        <v>382</v>
      </c>
      <c r="H88" t="s">
        <v>383</v>
      </c>
      <c r="I88" s="13" t="s">
        <v>466</v>
      </c>
    </row>
    <row r="89" spans="2:9" x14ac:dyDescent="0.3">
      <c r="B89" t="s">
        <v>322</v>
      </c>
      <c r="C89" t="s">
        <v>11</v>
      </c>
      <c r="D89" t="s">
        <v>379</v>
      </c>
      <c r="E89" t="s">
        <v>380</v>
      </c>
      <c r="F89" t="s">
        <v>385</v>
      </c>
      <c r="G89" t="s">
        <v>393</v>
      </c>
      <c r="H89" t="s">
        <v>394</v>
      </c>
      <c r="I89" s="13" t="s">
        <v>395</v>
      </c>
    </row>
    <row r="90" spans="2:9" x14ac:dyDescent="0.3">
      <c r="B90" t="s">
        <v>323</v>
      </c>
      <c r="C90" t="s">
        <v>11</v>
      </c>
      <c r="D90" t="s">
        <v>379</v>
      </c>
      <c r="E90" t="s">
        <v>380</v>
      </c>
      <c r="F90" t="s">
        <v>385</v>
      </c>
      <c r="G90" t="s">
        <v>386</v>
      </c>
      <c r="H90" t="s">
        <v>401</v>
      </c>
      <c r="I90" s="13" t="s">
        <v>402</v>
      </c>
    </row>
    <row r="91" spans="2:9" x14ac:dyDescent="0.3">
      <c r="B91" t="s">
        <v>324</v>
      </c>
      <c r="C91" t="s">
        <v>11</v>
      </c>
      <c r="D91" t="s">
        <v>378</v>
      </c>
      <c r="I91" s="13"/>
    </row>
    <row r="92" spans="2:9" x14ac:dyDescent="0.3">
      <c r="B92" t="s">
        <v>325</v>
      </c>
      <c r="C92" t="s">
        <v>11</v>
      </c>
      <c r="D92" t="s">
        <v>379</v>
      </c>
      <c r="E92" t="s">
        <v>380</v>
      </c>
      <c r="F92" t="s">
        <v>385</v>
      </c>
      <c r="G92" t="s">
        <v>386</v>
      </c>
      <c r="H92" t="s">
        <v>401</v>
      </c>
      <c r="I92" s="13" t="s">
        <v>402</v>
      </c>
    </row>
    <row r="93" spans="2:9" x14ac:dyDescent="0.3">
      <c r="B93" t="s">
        <v>326</v>
      </c>
      <c r="C93" t="s">
        <v>11</v>
      </c>
      <c r="D93" t="s">
        <v>379</v>
      </c>
      <c r="E93" t="s">
        <v>380</v>
      </c>
      <c r="F93" t="s">
        <v>385</v>
      </c>
      <c r="G93" t="s">
        <v>393</v>
      </c>
      <c r="H93" t="s">
        <v>394</v>
      </c>
      <c r="I93" s="13" t="s">
        <v>395</v>
      </c>
    </row>
    <row r="94" spans="2:9" x14ac:dyDescent="0.3">
      <c r="B94" t="s">
        <v>327</v>
      </c>
      <c r="C94" t="s">
        <v>11</v>
      </c>
      <c r="D94" t="s">
        <v>379</v>
      </c>
      <c r="E94" t="s">
        <v>403</v>
      </c>
      <c r="F94" t="s">
        <v>404</v>
      </c>
      <c r="G94" t="s">
        <v>405</v>
      </c>
      <c r="H94" t="s">
        <v>406</v>
      </c>
      <c r="I94" s="13" t="s">
        <v>418</v>
      </c>
    </row>
    <row r="95" spans="2:9" x14ac:dyDescent="0.3">
      <c r="B95" t="s">
        <v>328</v>
      </c>
      <c r="C95" t="s">
        <v>11</v>
      </c>
      <c r="D95" t="s">
        <v>379</v>
      </c>
      <c r="E95" t="s">
        <v>380</v>
      </c>
      <c r="F95" t="s">
        <v>385</v>
      </c>
      <c r="G95" t="s">
        <v>386</v>
      </c>
      <c r="H95" t="s">
        <v>401</v>
      </c>
      <c r="I95" s="13" t="s">
        <v>402</v>
      </c>
    </row>
    <row r="96" spans="2:9" x14ac:dyDescent="0.3">
      <c r="B96" t="s">
        <v>329</v>
      </c>
      <c r="C96" t="s">
        <v>11</v>
      </c>
      <c r="D96" t="s">
        <v>379</v>
      </c>
      <c r="E96" t="s">
        <v>380</v>
      </c>
      <c r="F96" t="s">
        <v>381</v>
      </c>
      <c r="G96" t="s">
        <v>382</v>
      </c>
      <c r="H96" t="s">
        <v>383</v>
      </c>
      <c r="I96" s="13" t="s">
        <v>437</v>
      </c>
    </row>
    <row r="97" spans="2:9" x14ac:dyDescent="0.3">
      <c r="B97" t="s">
        <v>330</v>
      </c>
      <c r="C97" t="s">
        <v>11</v>
      </c>
      <c r="D97" t="s">
        <v>378</v>
      </c>
      <c r="I97" s="13"/>
    </row>
    <row r="98" spans="2:9" x14ac:dyDescent="0.3">
      <c r="B98" t="s">
        <v>331</v>
      </c>
      <c r="C98" t="s">
        <v>11</v>
      </c>
      <c r="D98" t="s">
        <v>378</v>
      </c>
      <c r="I98" s="13"/>
    </row>
    <row r="99" spans="2:9" x14ac:dyDescent="0.3">
      <c r="B99" t="s">
        <v>332</v>
      </c>
      <c r="C99" t="s">
        <v>11</v>
      </c>
      <c r="D99" t="s">
        <v>379</v>
      </c>
      <c r="E99" t="s">
        <v>380</v>
      </c>
      <c r="F99" t="s">
        <v>385</v>
      </c>
      <c r="G99" t="s">
        <v>386</v>
      </c>
      <c r="H99" t="s">
        <v>387</v>
      </c>
      <c r="I99" s="13" t="s">
        <v>388</v>
      </c>
    </row>
    <row r="100" spans="2:9" x14ac:dyDescent="0.3">
      <c r="B100" t="s">
        <v>333</v>
      </c>
      <c r="C100" t="s">
        <v>11</v>
      </c>
      <c r="D100" t="s">
        <v>379</v>
      </c>
      <c r="E100" t="s">
        <v>380</v>
      </c>
      <c r="F100" t="s">
        <v>385</v>
      </c>
      <c r="G100" t="s">
        <v>386</v>
      </c>
      <c r="H100" t="s">
        <v>401</v>
      </c>
      <c r="I100" s="13" t="s">
        <v>402</v>
      </c>
    </row>
    <row r="101" spans="2:9" x14ac:dyDescent="0.3">
      <c r="B101" t="s">
        <v>334</v>
      </c>
      <c r="C101" t="s">
        <v>11</v>
      </c>
      <c r="D101" t="s">
        <v>379</v>
      </c>
      <c r="E101" t="s">
        <v>380</v>
      </c>
      <c r="F101" t="s">
        <v>385</v>
      </c>
      <c r="G101" t="s">
        <v>393</v>
      </c>
      <c r="H101" t="s">
        <v>394</v>
      </c>
      <c r="I101" s="13" t="s">
        <v>395</v>
      </c>
    </row>
    <row r="102" spans="2:9" x14ac:dyDescent="0.3">
      <c r="B102" t="s">
        <v>335</v>
      </c>
      <c r="C102" t="s">
        <v>11</v>
      </c>
      <c r="D102" t="s">
        <v>379</v>
      </c>
      <c r="E102" t="s">
        <v>380</v>
      </c>
      <c r="F102" t="s">
        <v>385</v>
      </c>
      <c r="G102" t="s">
        <v>393</v>
      </c>
      <c r="H102" t="s">
        <v>394</v>
      </c>
      <c r="I102" s="13" t="s">
        <v>395</v>
      </c>
    </row>
    <row r="103" spans="2:9" x14ac:dyDescent="0.3">
      <c r="B103" t="s">
        <v>111</v>
      </c>
      <c r="C103" t="s">
        <v>2</v>
      </c>
      <c r="D103" t="s">
        <v>379</v>
      </c>
      <c r="E103" t="s">
        <v>380</v>
      </c>
      <c r="F103" t="s">
        <v>385</v>
      </c>
      <c r="G103" t="s">
        <v>393</v>
      </c>
      <c r="H103" t="s">
        <v>394</v>
      </c>
      <c r="I103" s="13" t="s">
        <v>395</v>
      </c>
    </row>
    <row r="104" spans="2:9" x14ac:dyDescent="0.3">
      <c r="B104" t="s">
        <v>112</v>
      </c>
      <c r="C104" t="s">
        <v>2</v>
      </c>
      <c r="D104" t="s">
        <v>379</v>
      </c>
      <c r="E104" t="s">
        <v>396</v>
      </c>
      <c r="F104" t="s">
        <v>397</v>
      </c>
      <c r="G104" t="s">
        <v>398</v>
      </c>
      <c r="H104" t="s">
        <v>399</v>
      </c>
      <c r="I104" s="13" t="s">
        <v>467</v>
      </c>
    </row>
    <row r="105" spans="2:9" x14ac:dyDescent="0.3">
      <c r="B105" t="s">
        <v>113</v>
      </c>
      <c r="C105" t="s">
        <v>2</v>
      </c>
      <c r="D105" t="s">
        <v>379</v>
      </c>
      <c r="E105" t="s">
        <v>403</v>
      </c>
      <c r="F105" t="s">
        <v>404</v>
      </c>
      <c r="G105" t="s">
        <v>405</v>
      </c>
      <c r="H105" t="s">
        <v>406</v>
      </c>
      <c r="I105" s="13" t="s">
        <v>438</v>
      </c>
    </row>
    <row r="106" spans="2:9" x14ac:dyDescent="0.3">
      <c r="B106" t="s">
        <v>114</v>
      </c>
      <c r="C106" t="s">
        <v>2</v>
      </c>
      <c r="D106" t="s">
        <v>379</v>
      </c>
      <c r="E106" t="s">
        <v>380</v>
      </c>
      <c r="F106" t="s">
        <v>385</v>
      </c>
      <c r="G106" t="s">
        <v>386</v>
      </c>
      <c r="H106" t="s">
        <v>468</v>
      </c>
      <c r="I106" s="13" t="s">
        <v>469</v>
      </c>
    </row>
    <row r="107" spans="2:9" x14ac:dyDescent="0.3">
      <c r="B107" t="s">
        <v>115</v>
      </c>
      <c r="C107" t="s">
        <v>2</v>
      </c>
      <c r="D107" t="s">
        <v>379</v>
      </c>
      <c r="E107" t="s">
        <v>380</v>
      </c>
      <c r="F107" t="s">
        <v>381</v>
      </c>
      <c r="G107" t="s">
        <v>382</v>
      </c>
      <c r="H107" t="s">
        <v>383</v>
      </c>
      <c r="I107" s="13" t="s">
        <v>470</v>
      </c>
    </row>
    <row r="108" spans="2:9" x14ac:dyDescent="0.3">
      <c r="B108" t="s">
        <v>116</v>
      </c>
      <c r="C108" t="s">
        <v>2</v>
      </c>
      <c r="D108" t="s">
        <v>379</v>
      </c>
      <c r="E108" t="s">
        <v>424</v>
      </c>
      <c r="F108" t="s">
        <v>425</v>
      </c>
      <c r="G108" t="s">
        <v>426</v>
      </c>
      <c r="H108" t="s">
        <v>427</v>
      </c>
      <c r="I108" s="13" t="s">
        <v>428</v>
      </c>
    </row>
    <row r="109" spans="2:9" x14ac:dyDescent="0.3">
      <c r="B109" t="s">
        <v>117</v>
      </c>
      <c r="C109" t="s">
        <v>2</v>
      </c>
      <c r="D109" t="s">
        <v>379</v>
      </c>
      <c r="E109" t="s">
        <v>380</v>
      </c>
      <c r="F109" t="s">
        <v>385</v>
      </c>
      <c r="G109" t="s">
        <v>386</v>
      </c>
      <c r="H109" t="s">
        <v>468</v>
      </c>
      <c r="I109" s="13" t="s">
        <v>469</v>
      </c>
    </row>
    <row r="110" spans="2:9" x14ac:dyDescent="0.3">
      <c r="B110" t="s">
        <v>118</v>
      </c>
      <c r="C110" t="s">
        <v>2</v>
      </c>
      <c r="D110" t="s">
        <v>379</v>
      </c>
      <c r="E110" t="s">
        <v>380</v>
      </c>
      <c r="F110" t="s">
        <v>385</v>
      </c>
      <c r="G110" t="s">
        <v>471</v>
      </c>
      <c r="H110" t="s">
        <v>472</v>
      </c>
      <c r="I110" s="13" t="s">
        <v>473</v>
      </c>
    </row>
    <row r="111" spans="2:9" x14ac:dyDescent="0.3">
      <c r="B111" t="s">
        <v>119</v>
      </c>
      <c r="C111" t="s">
        <v>2</v>
      </c>
      <c r="D111" t="s">
        <v>379</v>
      </c>
      <c r="E111" t="s">
        <v>380</v>
      </c>
      <c r="F111" t="s">
        <v>385</v>
      </c>
      <c r="G111" t="s">
        <v>386</v>
      </c>
      <c r="H111" t="s">
        <v>401</v>
      </c>
      <c r="I111" s="13" t="s">
        <v>402</v>
      </c>
    </row>
    <row r="112" spans="2:9" x14ac:dyDescent="0.3">
      <c r="B112" t="s">
        <v>120</v>
      </c>
      <c r="C112" t="s">
        <v>2</v>
      </c>
      <c r="D112" t="s">
        <v>379</v>
      </c>
      <c r="E112" t="s">
        <v>380</v>
      </c>
      <c r="F112" t="s">
        <v>385</v>
      </c>
      <c r="G112" t="s">
        <v>386</v>
      </c>
      <c r="H112" t="s">
        <v>401</v>
      </c>
      <c r="I112" s="13" t="s">
        <v>402</v>
      </c>
    </row>
    <row r="113" spans="2:9" x14ac:dyDescent="0.3">
      <c r="B113" t="s">
        <v>121</v>
      </c>
      <c r="C113" t="s">
        <v>2</v>
      </c>
      <c r="D113" t="s">
        <v>379</v>
      </c>
      <c r="E113" t="s">
        <v>424</v>
      </c>
      <c r="F113" t="s">
        <v>425</v>
      </c>
      <c r="G113" t="s">
        <v>426</v>
      </c>
      <c r="H113" t="s">
        <v>427</v>
      </c>
      <c r="I113" s="13" t="s">
        <v>474</v>
      </c>
    </row>
    <row r="114" spans="2:9" x14ac:dyDescent="0.3">
      <c r="B114" t="s">
        <v>122</v>
      </c>
      <c r="C114" t="s">
        <v>2</v>
      </c>
      <c r="D114" t="s">
        <v>378</v>
      </c>
      <c r="I114" s="13"/>
    </row>
    <row r="115" spans="2:9" x14ac:dyDescent="0.3">
      <c r="B115" t="s">
        <v>123</v>
      </c>
      <c r="C115" t="s">
        <v>2</v>
      </c>
      <c r="D115" t="s">
        <v>379</v>
      </c>
      <c r="E115" t="s">
        <v>380</v>
      </c>
      <c r="F115" t="s">
        <v>381</v>
      </c>
      <c r="G115" t="s">
        <v>419</v>
      </c>
      <c r="H115" t="s">
        <v>420</v>
      </c>
      <c r="I115" s="13" t="s">
        <v>458</v>
      </c>
    </row>
    <row r="116" spans="2:9" x14ac:dyDescent="0.3">
      <c r="B116" t="s">
        <v>124</v>
      </c>
      <c r="C116" t="s">
        <v>2</v>
      </c>
      <c r="D116" t="s">
        <v>379</v>
      </c>
      <c r="E116" t="s">
        <v>396</v>
      </c>
      <c r="F116" t="s">
        <v>397</v>
      </c>
      <c r="G116" t="s">
        <v>398</v>
      </c>
      <c r="H116" t="s">
        <v>399</v>
      </c>
      <c r="I116" s="13" t="s">
        <v>475</v>
      </c>
    </row>
    <row r="117" spans="2:9" x14ac:dyDescent="0.3">
      <c r="B117" t="s">
        <v>125</v>
      </c>
      <c r="C117" t="s">
        <v>2</v>
      </c>
      <c r="D117" t="s">
        <v>379</v>
      </c>
      <c r="E117" t="s">
        <v>380</v>
      </c>
      <c r="F117" t="s">
        <v>385</v>
      </c>
      <c r="G117" t="s">
        <v>393</v>
      </c>
      <c r="H117" t="s">
        <v>394</v>
      </c>
      <c r="I117" s="13" t="s">
        <v>395</v>
      </c>
    </row>
    <row r="118" spans="2:9" x14ac:dyDescent="0.3">
      <c r="B118" t="s">
        <v>126</v>
      </c>
      <c r="C118" t="s">
        <v>2</v>
      </c>
      <c r="D118" t="s">
        <v>379</v>
      </c>
      <c r="E118" t="s">
        <v>380</v>
      </c>
      <c r="F118" t="s">
        <v>381</v>
      </c>
      <c r="G118" t="s">
        <v>419</v>
      </c>
      <c r="H118" t="s">
        <v>420</v>
      </c>
      <c r="I118" s="13" t="s">
        <v>421</v>
      </c>
    </row>
    <row r="119" spans="2:9" x14ac:dyDescent="0.3">
      <c r="B119" t="s">
        <v>127</v>
      </c>
      <c r="C119" t="s">
        <v>2</v>
      </c>
      <c r="D119" t="s">
        <v>379</v>
      </c>
      <c r="E119" t="s">
        <v>380</v>
      </c>
      <c r="F119" t="s">
        <v>410</v>
      </c>
      <c r="G119" t="s">
        <v>411</v>
      </c>
      <c r="H119" t="s">
        <v>412</v>
      </c>
      <c r="I119" s="13" t="s">
        <v>476</v>
      </c>
    </row>
    <row r="120" spans="2:9" x14ac:dyDescent="0.3">
      <c r="B120" t="s">
        <v>128</v>
      </c>
      <c r="C120" t="s">
        <v>2</v>
      </c>
      <c r="D120" t="s">
        <v>379</v>
      </c>
      <c r="E120" t="s">
        <v>380</v>
      </c>
      <c r="F120" t="s">
        <v>385</v>
      </c>
      <c r="G120" t="s">
        <v>441</v>
      </c>
      <c r="H120" t="s">
        <v>442</v>
      </c>
      <c r="I120" s="13" t="s">
        <v>443</v>
      </c>
    </row>
    <row r="121" spans="2:9" x14ac:dyDescent="0.3">
      <c r="B121" t="s">
        <v>129</v>
      </c>
      <c r="C121" t="s">
        <v>2</v>
      </c>
      <c r="D121" t="s">
        <v>379</v>
      </c>
      <c r="E121" t="s">
        <v>380</v>
      </c>
      <c r="F121" t="s">
        <v>385</v>
      </c>
      <c r="G121" t="s">
        <v>430</v>
      </c>
      <c r="H121" t="s">
        <v>477</v>
      </c>
      <c r="I121" s="13" t="s">
        <v>478</v>
      </c>
    </row>
    <row r="122" spans="2:9" x14ac:dyDescent="0.3">
      <c r="B122" t="s">
        <v>130</v>
      </c>
      <c r="C122" t="s">
        <v>2</v>
      </c>
      <c r="D122" t="s">
        <v>379</v>
      </c>
      <c r="E122" t="s">
        <v>380</v>
      </c>
      <c r="F122" t="s">
        <v>385</v>
      </c>
      <c r="G122" t="s">
        <v>430</v>
      </c>
      <c r="H122" t="s">
        <v>477</v>
      </c>
      <c r="I122" s="13" t="s">
        <v>478</v>
      </c>
    </row>
    <row r="123" spans="2:9" x14ac:dyDescent="0.3">
      <c r="B123" t="s">
        <v>131</v>
      </c>
      <c r="C123" t="s">
        <v>2</v>
      </c>
      <c r="D123" t="s">
        <v>379</v>
      </c>
      <c r="E123" t="s">
        <v>424</v>
      </c>
      <c r="F123" t="s">
        <v>425</v>
      </c>
      <c r="G123" t="s">
        <v>433</v>
      </c>
      <c r="H123" t="s">
        <v>434</v>
      </c>
      <c r="I123" s="13" t="s">
        <v>435</v>
      </c>
    </row>
    <row r="124" spans="2:9" x14ac:dyDescent="0.3">
      <c r="B124" t="s">
        <v>132</v>
      </c>
      <c r="C124" t="s">
        <v>2</v>
      </c>
      <c r="D124" t="s">
        <v>379</v>
      </c>
      <c r="E124" t="s">
        <v>380</v>
      </c>
      <c r="F124" t="s">
        <v>385</v>
      </c>
      <c r="G124" t="s">
        <v>393</v>
      </c>
      <c r="H124" t="s">
        <v>394</v>
      </c>
      <c r="I124" s="13" t="s">
        <v>395</v>
      </c>
    </row>
    <row r="125" spans="2:9" x14ac:dyDescent="0.3">
      <c r="B125" t="s">
        <v>133</v>
      </c>
      <c r="C125" t="s">
        <v>2</v>
      </c>
      <c r="D125" t="s">
        <v>379</v>
      </c>
      <c r="E125" t="s">
        <v>424</v>
      </c>
      <c r="F125" t="s">
        <v>425</v>
      </c>
      <c r="G125" t="s">
        <v>450</v>
      </c>
      <c r="H125" t="s">
        <v>451</v>
      </c>
      <c r="I125" s="13" t="s">
        <v>464</v>
      </c>
    </row>
    <row r="126" spans="2:9" x14ac:dyDescent="0.3">
      <c r="B126" t="s">
        <v>134</v>
      </c>
      <c r="C126" t="s">
        <v>2</v>
      </c>
      <c r="D126" t="s">
        <v>379</v>
      </c>
      <c r="E126" t="s">
        <v>380</v>
      </c>
      <c r="F126" t="s">
        <v>381</v>
      </c>
      <c r="G126" t="s">
        <v>419</v>
      </c>
      <c r="H126" t="s">
        <v>420</v>
      </c>
      <c r="I126" s="13" t="s">
        <v>458</v>
      </c>
    </row>
    <row r="127" spans="2:9" x14ac:dyDescent="0.3">
      <c r="B127" t="s">
        <v>135</v>
      </c>
      <c r="C127" t="s">
        <v>2</v>
      </c>
      <c r="D127" t="s">
        <v>379</v>
      </c>
      <c r="E127" t="s">
        <v>380</v>
      </c>
      <c r="F127" t="s">
        <v>385</v>
      </c>
      <c r="G127" t="s">
        <v>430</v>
      </c>
      <c r="H127" t="s">
        <v>431</v>
      </c>
      <c r="I127" s="13" t="s">
        <v>432</v>
      </c>
    </row>
    <row r="128" spans="2:9" x14ac:dyDescent="0.3">
      <c r="B128" t="s">
        <v>136</v>
      </c>
      <c r="C128" t="s">
        <v>2</v>
      </c>
      <c r="D128" t="s">
        <v>379</v>
      </c>
      <c r="E128" t="s">
        <v>424</v>
      </c>
      <c r="F128" t="s">
        <v>425</v>
      </c>
      <c r="G128" t="s">
        <v>426</v>
      </c>
      <c r="H128" t="s">
        <v>427</v>
      </c>
      <c r="I128" s="13" t="s">
        <v>428</v>
      </c>
    </row>
    <row r="129" spans="2:9" x14ac:dyDescent="0.3">
      <c r="B129" t="s">
        <v>137</v>
      </c>
      <c r="C129" t="s">
        <v>2</v>
      </c>
      <c r="D129" t="s">
        <v>379</v>
      </c>
      <c r="E129" t="s">
        <v>380</v>
      </c>
      <c r="F129" t="s">
        <v>381</v>
      </c>
      <c r="G129" t="s">
        <v>382</v>
      </c>
      <c r="H129" t="s">
        <v>383</v>
      </c>
      <c r="I129" s="13" t="s">
        <v>479</v>
      </c>
    </row>
    <row r="130" spans="2:9" x14ac:dyDescent="0.3">
      <c r="B130" t="s">
        <v>138</v>
      </c>
      <c r="C130" t="s">
        <v>2</v>
      </c>
      <c r="D130" t="s">
        <v>379</v>
      </c>
      <c r="E130" t="s">
        <v>380</v>
      </c>
      <c r="F130" t="s">
        <v>385</v>
      </c>
      <c r="G130" t="s">
        <v>471</v>
      </c>
      <c r="H130" t="s">
        <v>472</v>
      </c>
      <c r="I130" s="13" t="s">
        <v>473</v>
      </c>
    </row>
    <row r="131" spans="2:9" x14ac:dyDescent="0.3">
      <c r="B131" t="s">
        <v>139</v>
      </c>
      <c r="C131" t="s">
        <v>2</v>
      </c>
      <c r="D131" t="s">
        <v>379</v>
      </c>
      <c r="E131" t="s">
        <v>380</v>
      </c>
      <c r="F131" t="s">
        <v>385</v>
      </c>
      <c r="G131" t="s">
        <v>471</v>
      </c>
      <c r="H131" t="s">
        <v>472</v>
      </c>
      <c r="I131" s="13" t="s">
        <v>480</v>
      </c>
    </row>
    <row r="132" spans="2:9" x14ac:dyDescent="0.3">
      <c r="B132" t="s">
        <v>140</v>
      </c>
      <c r="C132" t="s">
        <v>2</v>
      </c>
      <c r="D132" t="s">
        <v>379</v>
      </c>
      <c r="E132" t="s">
        <v>380</v>
      </c>
      <c r="F132" t="s">
        <v>385</v>
      </c>
      <c r="G132" t="s">
        <v>481</v>
      </c>
      <c r="H132" t="s">
        <v>482</v>
      </c>
      <c r="I132" s="13" t="s">
        <v>483</v>
      </c>
    </row>
    <row r="133" spans="2:9" x14ac:dyDescent="0.3">
      <c r="B133" t="s">
        <v>141</v>
      </c>
      <c r="C133" t="s">
        <v>2</v>
      </c>
      <c r="D133" t="s">
        <v>379</v>
      </c>
      <c r="E133" t="s">
        <v>403</v>
      </c>
      <c r="F133" t="s">
        <v>404</v>
      </c>
      <c r="G133" t="s">
        <v>405</v>
      </c>
      <c r="H133" t="s">
        <v>406</v>
      </c>
      <c r="I133" s="13" t="s">
        <v>429</v>
      </c>
    </row>
    <row r="134" spans="2:9" x14ac:dyDescent="0.3">
      <c r="B134" t="s">
        <v>142</v>
      </c>
      <c r="C134" t="s">
        <v>2</v>
      </c>
      <c r="D134" t="s">
        <v>379</v>
      </c>
      <c r="E134" t="s">
        <v>424</v>
      </c>
      <c r="F134" t="s">
        <v>425</v>
      </c>
      <c r="G134" t="s">
        <v>455</v>
      </c>
      <c r="H134" t="s">
        <v>456</v>
      </c>
      <c r="I134" s="13" t="s">
        <v>484</v>
      </c>
    </row>
    <row r="135" spans="2:9" x14ac:dyDescent="0.3">
      <c r="B135" t="s">
        <v>143</v>
      </c>
      <c r="C135" t="s">
        <v>2</v>
      </c>
      <c r="D135" t="s">
        <v>379</v>
      </c>
      <c r="E135" t="s">
        <v>380</v>
      </c>
      <c r="F135" t="s">
        <v>385</v>
      </c>
      <c r="G135" t="s">
        <v>471</v>
      </c>
      <c r="H135" t="s">
        <v>472</v>
      </c>
      <c r="I135" s="13" t="s">
        <v>473</v>
      </c>
    </row>
    <row r="136" spans="2:9" x14ac:dyDescent="0.3">
      <c r="B136" t="s">
        <v>144</v>
      </c>
      <c r="C136" t="s">
        <v>2</v>
      </c>
      <c r="D136" t="s">
        <v>379</v>
      </c>
      <c r="E136" t="s">
        <v>424</v>
      </c>
      <c r="F136" t="s">
        <v>425</v>
      </c>
      <c r="G136" t="s">
        <v>450</v>
      </c>
      <c r="H136" t="s">
        <v>451</v>
      </c>
      <c r="I136" s="13" t="s">
        <v>464</v>
      </c>
    </row>
    <row r="137" spans="2:9" x14ac:dyDescent="0.3">
      <c r="B137" t="s">
        <v>145</v>
      </c>
      <c r="C137" t="s">
        <v>2</v>
      </c>
      <c r="D137" t="s">
        <v>379</v>
      </c>
      <c r="E137" t="s">
        <v>403</v>
      </c>
      <c r="F137" t="s">
        <v>404</v>
      </c>
      <c r="G137" t="s">
        <v>405</v>
      </c>
      <c r="H137" t="s">
        <v>406</v>
      </c>
      <c r="I137" s="13" t="s">
        <v>485</v>
      </c>
    </row>
    <row r="138" spans="2:9" x14ac:dyDescent="0.3">
      <c r="B138" t="s">
        <v>146</v>
      </c>
      <c r="C138" t="s">
        <v>2</v>
      </c>
      <c r="D138" t="s">
        <v>379</v>
      </c>
      <c r="E138" t="s">
        <v>380</v>
      </c>
      <c r="F138" t="s">
        <v>385</v>
      </c>
      <c r="G138" t="s">
        <v>471</v>
      </c>
      <c r="H138" t="s">
        <v>472</v>
      </c>
      <c r="I138" s="13" t="s">
        <v>473</v>
      </c>
    </row>
    <row r="139" spans="2:9" x14ac:dyDescent="0.3">
      <c r="B139" t="s">
        <v>147</v>
      </c>
      <c r="C139" t="s">
        <v>2</v>
      </c>
      <c r="D139" t="s">
        <v>379</v>
      </c>
      <c r="E139" t="s">
        <v>403</v>
      </c>
      <c r="F139" t="s">
        <v>404</v>
      </c>
      <c r="G139" t="s">
        <v>405</v>
      </c>
      <c r="H139" t="s">
        <v>406</v>
      </c>
      <c r="I139" s="13" t="s">
        <v>486</v>
      </c>
    </row>
    <row r="140" spans="2:9" x14ac:dyDescent="0.3">
      <c r="B140" t="s">
        <v>148</v>
      </c>
      <c r="C140" t="s">
        <v>2</v>
      </c>
      <c r="D140" t="s">
        <v>379</v>
      </c>
      <c r="E140" t="s">
        <v>424</v>
      </c>
      <c r="F140" t="s">
        <v>425</v>
      </c>
      <c r="G140" t="s">
        <v>426</v>
      </c>
      <c r="H140" t="s">
        <v>427</v>
      </c>
      <c r="I140" s="13" t="s">
        <v>428</v>
      </c>
    </row>
    <row r="141" spans="2:9" x14ac:dyDescent="0.3">
      <c r="B141" t="s">
        <v>149</v>
      </c>
      <c r="C141" t="s">
        <v>2</v>
      </c>
      <c r="D141" t="s">
        <v>379</v>
      </c>
      <c r="E141" t="s">
        <v>380</v>
      </c>
      <c r="F141" t="s">
        <v>385</v>
      </c>
      <c r="G141" t="s">
        <v>471</v>
      </c>
      <c r="H141" t="s">
        <v>472</v>
      </c>
      <c r="I141" s="13" t="s">
        <v>473</v>
      </c>
    </row>
    <row r="142" spans="2:9" x14ac:dyDescent="0.3">
      <c r="B142" t="s">
        <v>150</v>
      </c>
      <c r="C142" t="s">
        <v>2</v>
      </c>
      <c r="D142" t="s">
        <v>379</v>
      </c>
      <c r="E142" t="s">
        <v>380</v>
      </c>
      <c r="F142" t="s">
        <v>385</v>
      </c>
      <c r="G142" t="s">
        <v>487</v>
      </c>
      <c r="H142" t="s">
        <v>488</v>
      </c>
      <c r="I142" s="13" t="s">
        <v>489</v>
      </c>
    </row>
    <row r="143" spans="2:9" x14ac:dyDescent="0.3">
      <c r="B143" t="s">
        <v>151</v>
      </c>
      <c r="C143" t="s">
        <v>2</v>
      </c>
      <c r="D143" t="s">
        <v>379</v>
      </c>
      <c r="E143" t="s">
        <v>403</v>
      </c>
      <c r="F143" t="s">
        <v>404</v>
      </c>
      <c r="G143" t="s">
        <v>405</v>
      </c>
      <c r="H143" t="s">
        <v>406</v>
      </c>
      <c r="I143" s="13" t="s">
        <v>429</v>
      </c>
    </row>
    <row r="144" spans="2:9" x14ac:dyDescent="0.3">
      <c r="B144" t="s">
        <v>152</v>
      </c>
      <c r="C144" t="s">
        <v>2</v>
      </c>
      <c r="D144" t="s">
        <v>379</v>
      </c>
      <c r="E144" t="s">
        <v>380</v>
      </c>
      <c r="F144" t="s">
        <v>385</v>
      </c>
      <c r="G144" t="s">
        <v>471</v>
      </c>
      <c r="H144" t="s">
        <v>490</v>
      </c>
      <c r="I144" s="13" t="s">
        <v>491</v>
      </c>
    </row>
    <row r="145" spans="2:9" x14ac:dyDescent="0.3">
      <c r="B145" t="s">
        <v>153</v>
      </c>
      <c r="C145" t="s">
        <v>2</v>
      </c>
      <c r="D145" t="s">
        <v>379</v>
      </c>
      <c r="E145" t="s">
        <v>380</v>
      </c>
      <c r="F145" t="s">
        <v>385</v>
      </c>
      <c r="G145" t="s">
        <v>471</v>
      </c>
      <c r="H145" t="s">
        <v>490</v>
      </c>
      <c r="I145" s="13" t="s">
        <v>491</v>
      </c>
    </row>
    <row r="146" spans="2:9" x14ac:dyDescent="0.3">
      <c r="B146" t="s">
        <v>154</v>
      </c>
      <c r="C146" t="s">
        <v>2</v>
      </c>
      <c r="D146" t="s">
        <v>379</v>
      </c>
      <c r="E146" t="s">
        <v>424</v>
      </c>
      <c r="F146" t="s">
        <v>425</v>
      </c>
      <c r="G146" t="s">
        <v>426</v>
      </c>
      <c r="H146" t="s">
        <v>427</v>
      </c>
      <c r="I146" s="13" t="s">
        <v>428</v>
      </c>
    </row>
    <row r="147" spans="2:9" x14ac:dyDescent="0.3">
      <c r="B147" t="s">
        <v>155</v>
      </c>
      <c r="C147" t="s">
        <v>2</v>
      </c>
      <c r="D147" t="s">
        <v>379</v>
      </c>
      <c r="E147" t="s">
        <v>396</v>
      </c>
      <c r="F147" t="s">
        <v>397</v>
      </c>
      <c r="G147" t="s">
        <v>398</v>
      </c>
      <c r="H147" t="s">
        <v>399</v>
      </c>
      <c r="I147" s="13" t="s">
        <v>475</v>
      </c>
    </row>
    <row r="148" spans="2:9" x14ac:dyDescent="0.3">
      <c r="B148" t="s">
        <v>156</v>
      </c>
      <c r="C148" t="s">
        <v>2</v>
      </c>
      <c r="D148" t="s">
        <v>379</v>
      </c>
      <c r="E148" t="s">
        <v>396</v>
      </c>
      <c r="F148" t="s">
        <v>397</v>
      </c>
      <c r="G148" t="s">
        <v>398</v>
      </c>
      <c r="H148" t="s">
        <v>399</v>
      </c>
      <c r="I148" s="13" t="s">
        <v>415</v>
      </c>
    </row>
    <row r="149" spans="2:9" x14ac:dyDescent="0.3">
      <c r="B149" t="s">
        <v>157</v>
      </c>
      <c r="C149" t="s">
        <v>2</v>
      </c>
      <c r="D149" t="s">
        <v>379</v>
      </c>
      <c r="E149" t="s">
        <v>380</v>
      </c>
      <c r="F149" t="s">
        <v>385</v>
      </c>
      <c r="G149" t="s">
        <v>430</v>
      </c>
      <c r="H149" t="s">
        <v>477</v>
      </c>
      <c r="I149" s="13" t="s">
        <v>478</v>
      </c>
    </row>
    <row r="150" spans="2:9" x14ac:dyDescent="0.3">
      <c r="B150" t="s">
        <v>158</v>
      </c>
      <c r="C150" t="s">
        <v>2</v>
      </c>
      <c r="D150" t="s">
        <v>379</v>
      </c>
      <c r="E150" t="s">
        <v>403</v>
      </c>
      <c r="F150" t="s">
        <v>404</v>
      </c>
      <c r="G150" t="s">
        <v>405</v>
      </c>
      <c r="H150" t="s">
        <v>406</v>
      </c>
      <c r="I150" s="13" t="s">
        <v>418</v>
      </c>
    </row>
    <row r="151" spans="2:9" x14ac:dyDescent="0.3">
      <c r="B151" t="s">
        <v>159</v>
      </c>
      <c r="C151" t="s">
        <v>2</v>
      </c>
      <c r="D151" t="s">
        <v>379</v>
      </c>
      <c r="E151" t="s">
        <v>380</v>
      </c>
      <c r="F151" t="s">
        <v>385</v>
      </c>
      <c r="G151" t="s">
        <v>471</v>
      </c>
      <c r="H151" t="s">
        <v>472</v>
      </c>
      <c r="I151" s="13" t="s">
        <v>473</v>
      </c>
    </row>
    <row r="152" spans="2:9" x14ac:dyDescent="0.3">
      <c r="B152" t="s">
        <v>160</v>
      </c>
      <c r="C152" t="s">
        <v>2</v>
      </c>
      <c r="D152" t="s">
        <v>379</v>
      </c>
      <c r="E152" t="s">
        <v>403</v>
      </c>
      <c r="F152" t="s">
        <v>404</v>
      </c>
      <c r="G152" t="s">
        <v>405</v>
      </c>
      <c r="H152" t="s">
        <v>406</v>
      </c>
      <c r="I152" s="13" t="s">
        <v>438</v>
      </c>
    </row>
    <row r="153" spans="2:9" x14ac:dyDescent="0.3">
      <c r="B153" t="s">
        <v>161</v>
      </c>
      <c r="C153" t="s">
        <v>2</v>
      </c>
      <c r="D153" t="s">
        <v>379</v>
      </c>
      <c r="E153" t="s">
        <v>424</v>
      </c>
      <c r="F153" t="s">
        <v>425</v>
      </c>
      <c r="G153" t="s">
        <v>455</v>
      </c>
      <c r="H153" t="s">
        <v>456</v>
      </c>
      <c r="I153" s="13" t="s">
        <v>484</v>
      </c>
    </row>
    <row r="154" spans="2:9" x14ac:dyDescent="0.3">
      <c r="B154" t="s">
        <v>162</v>
      </c>
      <c r="C154" t="s">
        <v>2</v>
      </c>
      <c r="D154" t="s">
        <v>379</v>
      </c>
      <c r="E154" t="s">
        <v>403</v>
      </c>
      <c r="F154" t="s">
        <v>404</v>
      </c>
      <c r="G154" t="s">
        <v>405</v>
      </c>
      <c r="H154" t="s">
        <v>406</v>
      </c>
      <c r="I154" s="13" t="s">
        <v>407</v>
      </c>
    </row>
    <row r="155" spans="2:9" x14ac:dyDescent="0.3">
      <c r="B155" t="s">
        <v>163</v>
      </c>
      <c r="C155" t="s">
        <v>2</v>
      </c>
      <c r="D155" t="s">
        <v>379</v>
      </c>
      <c r="E155" t="s">
        <v>396</v>
      </c>
      <c r="F155" t="s">
        <v>397</v>
      </c>
      <c r="G155" t="s">
        <v>398</v>
      </c>
      <c r="H155" t="s">
        <v>492</v>
      </c>
      <c r="I155" s="13" t="s">
        <v>493</v>
      </c>
    </row>
    <row r="156" spans="2:9" x14ac:dyDescent="0.3">
      <c r="B156" t="s">
        <v>164</v>
      </c>
      <c r="C156" t="s">
        <v>2</v>
      </c>
      <c r="D156" t="s">
        <v>379</v>
      </c>
      <c r="E156" t="s">
        <v>380</v>
      </c>
      <c r="F156" t="s">
        <v>381</v>
      </c>
      <c r="G156" t="s">
        <v>382</v>
      </c>
      <c r="H156" t="s">
        <v>383</v>
      </c>
      <c r="I156" s="13" t="s">
        <v>494</v>
      </c>
    </row>
    <row r="157" spans="2:9" x14ac:dyDescent="0.3">
      <c r="B157" t="s">
        <v>165</v>
      </c>
      <c r="C157" t="s">
        <v>2</v>
      </c>
      <c r="D157" t="s">
        <v>379</v>
      </c>
      <c r="E157" t="s">
        <v>380</v>
      </c>
      <c r="F157" t="s">
        <v>381</v>
      </c>
      <c r="G157" t="s">
        <v>382</v>
      </c>
      <c r="H157" t="s">
        <v>383</v>
      </c>
      <c r="I157" s="13" t="s">
        <v>495</v>
      </c>
    </row>
    <row r="158" spans="2:9" x14ac:dyDescent="0.3">
      <c r="B158" t="s">
        <v>166</v>
      </c>
      <c r="C158" t="s">
        <v>2</v>
      </c>
      <c r="D158" t="s">
        <v>379</v>
      </c>
      <c r="E158" t="s">
        <v>380</v>
      </c>
      <c r="F158" t="s">
        <v>385</v>
      </c>
      <c r="G158" t="s">
        <v>471</v>
      </c>
      <c r="H158" t="s">
        <v>472</v>
      </c>
      <c r="I158" s="13" t="s">
        <v>473</v>
      </c>
    </row>
    <row r="159" spans="2:9" x14ac:dyDescent="0.3">
      <c r="B159" t="s">
        <v>167</v>
      </c>
      <c r="C159" t="s">
        <v>2</v>
      </c>
      <c r="D159" t="s">
        <v>379</v>
      </c>
      <c r="E159" t="s">
        <v>396</v>
      </c>
      <c r="F159" t="s">
        <v>397</v>
      </c>
      <c r="G159" t="s">
        <v>398</v>
      </c>
      <c r="H159" t="s">
        <v>399</v>
      </c>
      <c r="I159" s="13" t="s">
        <v>467</v>
      </c>
    </row>
    <row r="160" spans="2:9" x14ac:dyDescent="0.3">
      <c r="B160" t="s">
        <v>168</v>
      </c>
      <c r="C160" t="s">
        <v>2</v>
      </c>
      <c r="D160" t="s">
        <v>379</v>
      </c>
      <c r="E160" t="s">
        <v>396</v>
      </c>
      <c r="F160" t="s">
        <v>397</v>
      </c>
      <c r="G160" t="s">
        <v>398</v>
      </c>
      <c r="H160" t="s">
        <v>399</v>
      </c>
      <c r="I160" s="13" t="s">
        <v>496</v>
      </c>
    </row>
    <row r="161" spans="2:9" x14ac:dyDescent="0.3">
      <c r="B161" t="s">
        <v>169</v>
      </c>
      <c r="C161" t="s">
        <v>2</v>
      </c>
      <c r="D161" t="s">
        <v>379</v>
      </c>
      <c r="E161" t="s">
        <v>380</v>
      </c>
      <c r="F161" t="s">
        <v>385</v>
      </c>
      <c r="G161" t="s">
        <v>471</v>
      </c>
      <c r="H161" t="s">
        <v>472</v>
      </c>
      <c r="I161" s="13" t="s">
        <v>497</v>
      </c>
    </row>
    <row r="162" spans="2:9" x14ac:dyDescent="0.3">
      <c r="B162" t="s">
        <v>170</v>
      </c>
      <c r="C162" t="s">
        <v>2</v>
      </c>
      <c r="D162" t="s">
        <v>379</v>
      </c>
      <c r="E162" t="s">
        <v>380</v>
      </c>
      <c r="F162" t="s">
        <v>385</v>
      </c>
      <c r="G162" t="s">
        <v>471</v>
      </c>
      <c r="H162" t="s">
        <v>472</v>
      </c>
      <c r="I162" s="13" t="s">
        <v>473</v>
      </c>
    </row>
    <row r="163" spans="2:9" x14ac:dyDescent="0.3">
      <c r="B163" t="s">
        <v>171</v>
      </c>
      <c r="C163" t="s">
        <v>2</v>
      </c>
      <c r="D163" t="s">
        <v>379</v>
      </c>
      <c r="E163" t="s">
        <v>380</v>
      </c>
      <c r="F163" t="s">
        <v>385</v>
      </c>
      <c r="G163" t="s">
        <v>471</v>
      </c>
      <c r="H163" t="s">
        <v>472</v>
      </c>
      <c r="I163" s="13" t="s">
        <v>473</v>
      </c>
    </row>
    <row r="164" spans="2:9" x14ac:dyDescent="0.3">
      <c r="B164" t="s">
        <v>172</v>
      </c>
      <c r="C164" t="s">
        <v>2</v>
      </c>
      <c r="D164" t="s">
        <v>379</v>
      </c>
      <c r="E164" t="s">
        <v>380</v>
      </c>
      <c r="F164" t="s">
        <v>381</v>
      </c>
      <c r="G164" t="s">
        <v>382</v>
      </c>
      <c r="H164" t="s">
        <v>383</v>
      </c>
      <c r="I164" s="13" t="s">
        <v>498</v>
      </c>
    </row>
    <row r="165" spans="2:9" x14ac:dyDescent="0.3">
      <c r="B165" t="s">
        <v>173</v>
      </c>
      <c r="C165" t="s">
        <v>2</v>
      </c>
      <c r="D165" t="s">
        <v>379</v>
      </c>
      <c r="E165" t="s">
        <v>403</v>
      </c>
      <c r="F165" t="s">
        <v>404</v>
      </c>
      <c r="G165" t="s">
        <v>405</v>
      </c>
      <c r="H165" t="s">
        <v>406</v>
      </c>
      <c r="I165" s="13" t="s">
        <v>418</v>
      </c>
    </row>
    <row r="166" spans="2:9" x14ac:dyDescent="0.3">
      <c r="B166" t="s">
        <v>174</v>
      </c>
      <c r="C166" t="s">
        <v>2</v>
      </c>
      <c r="D166" t="s">
        <v>379</v>
      </c>
      <c r="E166" t="s">
        <v>380</v>
      </c>
      <c r="F166" t="s">
        <v>385</v>
      </c>
      <c r="G166" t="s">
        <v>471</v>
      </c>
      <c r="H166" t="s">
        <v>472</v>
      </c>
      <c r="I166" s="13" t="s">
        <v>480</v>
      </c>
    </row>
    <row r="167" spans="2:9" x14ac:dyDescent="0.3">
      <c r="B167" t="s">
        <v>175</v>
      </c>
      <c r="C167" t="s">
        <v>2</v>
      </c>
      <c r="D167" t="s">
        <v>379</v>
      </c>
      <c r="E167" t="s">
        <v>380</v>
      </c>
      <c r="F167" t="s">
        <v>385</v>
      </c>
      <c r="G167" t="s">
        <v>471</v>
      </c>
      <c r="H167" t="s">
        <v>472</v>
      </c>
      <c r="I167" s="13" t="s">
        <v>497</v>
      </c>
    </row>
    <row r="168" spans="2:9" x14ac:dyDescent="0.3">
      <c r="B168" t="s">
        <v>176</v>
      </c>
      <c r="C168" t="s">
        <v>2</v>
      </c>
      <c r="D168" t="s">
        <v>379</v>
      </c>
      <c r="E168" t="s">
        <v>380</v>
      </c>
      <c r="F168" t="s">
        <v>385</v>
      </c>
      <c r="G168" t="s">
        <v>386</v>
      </c>
      <c r="H168" t="s">
        <v>468</v>
      </c>
      <c r="I168" s="13" t="s">
        <v>469</v>
      </c>
    </row>
    <row r="169" spans="2:9" x14ac:dyDescent="0.3">
      <c r="B169" t="s">
        <v>177</v>
      </c>
      <c r="C169" t="s">
        <v>2</v>
      </c>
      <c r="D169" t="s">
        <v>379</v>
      </c>
      <c r="E169" t="s">
        <v>396</v>
      </c>
      <c r="F169" t="s">
        <v>397</v>
      </c>
      <c r="G169" t="s">
        <v>398</v>
      </c>
      <c r="H169" t="s">
        <v>399</v>
      </c>
      <c r="I169" s="13" t="s">
        <v>467</v>
      </c>
    </row>
    <row r="170" spans="2:9" x14ac:dyDescent="0.3">
      <c r="B170" t="s">
        <v>178</v>
      </c>
      <c r="C170" t="s">
        <v>2</v>
      </c>
      <c r="D170" t="s">
        <v>379</v>
      </c>
      <c r="E170" t="s">
        <v>396</v>
      </c>
      <c r="F170" t="s">
        <v>397</v>
      </c>
      <c r="G170" t="s">
        <v>398</v>
      </c>
      <c r="H170" t="s">
        <v>399</v>
      </c>
      <c r="I170" s="13" t="s">
        <v>467</v>
      </c>
    </row>
    <row r="171" spans="2:9" x14ac:dyDescent="0.3">
      <c r="B171" t="s">
        <v>179</v>
      </c>
      <c r="C171" t="s">
        <v>2</v>
      </c>
      <c r="D171" t="s">
        <v>379</v>
      </c>
      <c r="E171" t="s">
        <v>396</v>
      </c>
      <c r="F171" t="s">
        <v>397</v>
      </c>
      <c r="G171" t="s">
        <v>398</v>
      </c>
      <c r="H171" t="s">
        <v>399</v>
      </c>
      <c r="I171" s="13" t="s">
        <v>467</v>
      </c>
    </row>
    <row r="172" spans="2:9" x14ac:dyDescent="0.3">
      <c r="B172" t="s">
        <v>180</v>
      </c>
      <c r="C172" t="s">
        <v>2</v>
      </c>
      <c r="D172" t="s">
        <v>379</v>
      </c>
      <c r="E172" t="s">
        <v>424</v>
      </c>
      <c r="F172" t="s">
        <v>425</v>
      </c>
      <c r="G172" t="s">
        <v>426</v>
      </c>
      <c r="H172" t="s">
        <v>427</v>
      </c>
      <c r="I172" s="13" t="s">
        <v>499</v>
      </c>
    </row>
    <row r="173" spans="2:9" x14ac:dyDescent="0.3">
      <c r="B173" t="s">
        <v>181</v>
      </c>
      <c r="C173" t="s">
        <v>2</v>
      </c>
      <c r="D173" t="s">
        <v>379</v>
      </c>
      <c r="E173" t="s">
        <v>424</v>
      </c>
      <c r="F173" t="s">
        <v>425</v>
      </c>
      <c r="G173" t="s">
        <v>426</v>
      </c>
      <c r="H173" t="s">
        <v>427</v>
      </c>
      <c r="I173" s="13" t="s">
        <v>499</v>
      </c>
    </row>
    <row r="174" spans="2:9" x14ac:dyDescent="0.3">
      <c r="B174" t="s">
        <v>182</v>
      </c>
      <c r="C174" t="s">
        <v>2</v>
      </c>
      <c r="D174" t="s">
        <v>379</v>
      </c>
      <c r="E174" t="s">
        <v>424</v>
      </c>
      <c r="F174" t="s">
        <v>425</v>
      </c>
      <c r="G174" t="s">
        <v>426</v>
      </c>
      <c r="H174" t="s">
        <v>427</v>
      </c>
      <c r="I174" s="13" t="s">
        <v>499</v>
      </c>
    </row>
    <row r="175" spans="2:9" x14ac:dyDescent="0.3">
      <c r="B175" t="s">
        <v>336</v>
      </c>
      <c r="C175" t="s">
        <v>2</v>
      </c>
      <c r="D175" t="s">
        <v>379</v>
      </c>
      <c r="E175" t="s">
        <v>380</v>
      </c>
      <c r="F175" t="s">
        <v>381</v>
      </c>
      <c r="G175" t="s">
        <v>382</v>
      </c>
      <c r="H175" t="s">
        <v>383</v>
      </c>
      <c r="I175" s="13" t="s">
        <v>494</v>
      </c>
    </row>
    <row r="176" spans="2:9" x14ac:dyDescent="0.3">
      <c r="B176" t="s">
        <v>337</v>
      </c>
      <c r="C176" t="s">
        <v>2</v>
      </c>
      <c r="D176" t="s">
        <v>379</v>
      </c>
      <c r="E176" t="s">
        <v>396</v>
      </c>
      <c r="F176" t="s">
        <v>397</v>
      </c>
      <c r="G176" t="s">
        <v>398</v>
      </c>
      <c r="H176" t="s">
        <v>399</v>
      </c>
      <c r="I176" s="13" t="s">
        <v>500</v>
      </c>
    </row>
    <row r="177" spans="2:9" x14ac:dyDescent="0.3">
      <c r="B177" t="s">
        <v>338</v>
      </c>
      <c r="C177" t="s">
        <v>2</v>
      </c>
      <c r="D177" t="s">
        <v>378</v>
      </c>
      <c r="I177" s="13"/>
    </row>
    <row r="178" spans="2:9" x14ac:dyDescent="0.3">
      <c r="B178" t="s">
        <v>339</v>
      </c>
      <c r="C178" t="s">
        <v>2</v>
      </c>
      <c r="D178" t="s">
        <v>378</v>
      </c>
      <c r="I178" s="13"/>
    </row>
    <row r="179" spans="2:9" x14ac:dyDescent="0.3">
      <c r="B179" t="s">
        <v>340</v>
      </c>
      <c r="C179" t="s">
        <v>2</v>
      </c>
      <c r="D179" t="s">
        <v>379</v>
      </c>
      <c r="E179" t="s">
        <v>380</v>
      </c>
      <c r="F179" t="s">
        <v>381</v>
      </c>
      <c r="G179" t="s">
        <v>382</v>
      </c>
      <c r="H179" t="s">
        <v>383</v>
      </c>
      <c r="I179" s="13" t="s">
        <v>501</v>
      </c>
    </row>
    <row r="180" spans="2:9" x14ac:dyDescent="0.3">
      <c r="B180" t="s">
        <v>341</v>
      </c>
      <c r="C180" t="s">
        <v>2</v>
      </c>
      <c r="D180" t="s">
        <v>379</v>
      </c>
      <c r="E180" t="s">
        <v>396</v>
      </c>
      <c r="F180" t="s">
        <v>397</v>
      </c>
      <c r="G180" t="s">
        <v>398</v>
      </c>
      <c r="H180" t="s">
        <v>399</v>
      </c>
      <c r="I180" s="13" t="s">
        <v>500</v>
      </c>
    </row>
    <row r="181" spans="2:9" x14ac:dyDescent="0.3">
      <c r="B181" t="s">
        <v>342</v>
      </c>
      <c r="C181" t="s">
        <v>2</v>
      </c>
      <c r="D181" t="s">
        <v>379</v>
      </c>
      <c r="E181" t="s">
        <v>396</v>
      </c>
      <c r="F181" t="s">
        <v>397</v>
      </c>
      <c r="G181" t="s">
        <v>398</v>
      </c>
      <c r="H181" t="s">
        <v>399</v>
      </c>
      <c r="I181" s="13" t="s">
        <v>500</v>
      </c>
    </row>
    <row r="182" spans="2:9" x14ac:dyDescent="0.3">
      <c r="B182" t="s">
        <v>343</v>
      </c>
      <c r="C182" t="s">
        <v>2</v>
      </c>
      <c r="D182" t="s">
        <v>379</v>
      </c>
      <c r="E182" t="s">
        <v>396</v>
      </c>
      <c r="F182" t="s">
        <v>397</v>
      </c>
      <c r="G182" t="s">
        <v>398</v>
      </c>
      <c r="H182" t="s">
        <v>399</v>
      </c>
      <c r="I182" s="13" t="s">
        <v>502</v>
      </c>
    </row>
    <row r="183" spans="2:9" x14ac:dyDescent="0.3">
      <c r="B183" t="s">
        <v>344</v>
      </c>
      <c r="C183" t="s">
        <v>2</v>
      </c>
      <c r="D183" t="s">
        <v>379</v>
      </c>
      <c r="E183" t="s">
        <v>380</v>
      </c>
      <c r="F183" t="s">
        <v>381</v>
      </c>
      <c r="G183" t="s">
        <v>419</v>
      </c>
      <c r="H183" t="s">
        <v>420</v>
      </c>
      <c r="I183" s="13" t="s">
        <v>421</v>
      </c>
    </row>
    <row r="184" spans="2:9" x14ac:dyDescent="0.3">
      <c r="B184" t="s">
        <v>345</v>
      </c>
      <c r="C184" t="s">
        <v>2</v>
      </c>
      <c r="D184" t="s">
        <v>379</v>
      </c>
      <c r="E184" t="s">
        <v>380</v>
      </c>
      <c r="F184" t="s">
        <v>381</v>
      </c>
      <c r="G184" t="s">
        <v>419</v>
      </c>
      <c r="H184" t="s">
        <v>453</v>
      </c>
      <c r="I184" s="13" t="s">
        <v>463</v>
      </c>
    </row>
    <row r="185" spans="2:9" x14ac:dyDescent="0.3">
      <c r="B185" t="s">
        <v>346</v>
      </c>
      <c r="C185" t="s">
        <v>2</v>
      </c>
      <c r="D185" t="s">
        <v>379</v>
      </c>
      <c r="E185" t="s">
        <v>380</v>
      </c>
      <c r="F185" t="s">
        <v>385</v>
      </c>
      <c r="G185" t="s">
        <v>386</v>
      </c>
      <c r="H185" t="s">
        <v>387</v>
      </c>
      <c r="I185" s="13" t="s">
        <v>388</v>
      </c>
    </row>
    <row r="186" spans="2:9" x14ac:dyDescent="0.3">
      <c r="B186" t="s">
        <v>347</v>
      </c>
      <c r="C186" t="s">
        <v>2</v>
      </c>
      <c r="D186" t="s">
        <v>378</v>
      </c>
      <c r="I186" s="13"/>
    </row>
    <row r="187" spans="2:9" x14ac:dyDescent="0.3">
      <c r="B187" t="s">
        <v>348</v>
      </c>
      <c r="C187" t="s">
        <v>2</v>
      </c>
      <c r="D187" t="s">
        <v>379</v>
      </c>
      <c r="E187" t="s">
        <v>380</v>
      </c>
      <c r="F187" t="s">
        <v>410</v>
      </c>
      <c r="G187" t="s">
        <v>411</v>
      </c>
      <c r="H187" t="s">
        <v>412</v>
      </c>
      <c r="I187" s="13" t="s">
        <v>476</v>
      </c>
    </row>
    <row r="188" spans="2:9" x14ac:dyDescent="0.3">
      <c r="B188" t="s">
        <v>349</v>
      </c>
      <c r="C188" t="s">
        <v>2</v>
      </c>
      <c r="D188" t="s">
        <v>378</v>
      </c>
      <c r="I188" s="13"/>
    </row>
    <row r="189" spans="2:9" x14ac:dyDescent="0.3">
      <c r="B189" t="s">
        <v>350</v>
      </c>
      <c r="C189" t="s">
        <v>2</v>
      </c>
      <c r="D189" t="s">
        <v>379</v>
      </c>
      <c r="E189" t="s">
        <v>380</v>
      </c>
      <c r="F189" t="s">
        <v>381</v>
      </c>
      <c r="G189" t="s">
        <v>419</v>
      </c>
      <c r="H189" t="s">
        <v>420</v>
      </c>
      <c r="I189" s="13" t="s">
        <v>458</v>
      </c>
    </row>
    <row r="190" spans="2:9" x14ac:dyDescent="0.3">
      <c r="B190" t="s">
        <v>351</v>
      </c>
      <c r="C190" t="s">
        <v>2</v>
      </c>
      <c r="D190" t="s">
        <v>379</v>
      </c>
      <c r="E190" t="s">
        <v>396</v>
      </c>
      <c r="F190" t="s">
        <v>397</v>
      </c>
      <c r="G190" t="s">
        <v>398</v>
      </c>
      <c r="H190" t="s">
        <v>399</v>
      </c>
      <c r="I190" s="13" t="s">
        <v>503</v>
      </c>
    </row>
    <row r="191" spans="2:9" x14ac:dyDescent="0.3">
      <c r="B191" t="s">
        <v>352</v>
      </c>
      <c r="C191" t="s">
        <v>2</v>
      </c>
      <c r="D191" t="s">
        <v>379</v>
      </c>
      <c r="E191" t="s">
        <v>403</v>
      </c>
      <c r="F191" t="s">
        <v>404</v>
      </c>
      <c r="G191" t="s">
        <v>405</v>
      </c>
      <c r="H191" t="s">
        <v>406</v>
      </c>
      <c r="I191" s="13" t="s">
        <v>429</v>
      </c>
    </row>
    <row r="192" spans="2:9" x14ac:dyDescent="0.3">
      <c r="B192" t="s">
        <v>353</v>
      </c>
      <c r="C192" t="s">
        <v>2</v>
      </c>
      <c r="D192" t="s">
        <v>378</v>
      </c>
      <c r="I192" s="13"/>
    </row>
    <row r="193" spans="2:9" x14ac:dyDescent="0.3">
      <c r="B193" t="s">
        <v>354</v>
      </c>
      <c r="C193" t="s">
        <v>2</v>
      </c>
      <c r="D193" t="s">
        <v>378</v>
      </c>
      <c r="I193" s="13"/>
    </row>
    <row r="194" spans="2:9" x14ac:dyDescent="0.3">
      <c r="B194" t="s">
        <v>355</v>
      </c>
      <c r="C194" t="s">
        <v>2</v>
      </c>
      <c r="D194" t="s">
        <v>378</v>
      </c>
      <c r="I194" s="13"/>
    </row>
    <row r="195" spans="2:9" x14ac:dyDescent="0.3">
      <c r="B195" t="s">
        <v>356</v>
      </c>
      <c r="C195" t="s">
        <v>2</v>
      </c>
      <c r="D195" t="s">
        <v>378</v>
      </c>
      <c r="I195" s="13"/>
    </row>
    <row r="196" spans="2:9" x14ac:dyDescent="0.3">
      <c r="B196" t="s">
        <v>357</v>
      </c>
      <c r="C196" t="s">
        <v>2</v>
      </c>
      <c r="D196" t="s">
        <v>379</v>
      </c>
      <c r="E196" t="s">
        <v>396</v>
      </c>
      <c r="F196" t="s">
        <v>397</v>
      </c>
      <c r="G196" t="s">
        <v>398</v>
      </c>
      <c r="H196" t="s">
        <v>399</v>
      </c>
      <c r="I196" s="13" t="s">
        <v>475</v>
      </c>
    </row>
    <row r="197" spans="2:9" x14ac:dyDescent="0.3">
      <c r="B197" t="s">
        <v>358</v>
      </c>
      <c r="C197" t="s">
        <v>2</v>
      </c>
      <c r="D197" t="s">
        <v>379</v>
      </c>
      <c r="E197" t="s">
        <v>380</v>
      </c>
      <c r="F197" t="s">
        <v>385</v>
      </c>
      <c r="G197" t="s">
        <v>471</v>
      </c>
      <c r="H197" t="s">
        <v>490</v>
      </c>
      <c r="I197" s="13" t="s">
        <v>491</v>
      </c>
    </row>
    <row r="198" spans="2:9" x14ac:dyDescent="0.3">
      <c r="B198" t="s">
        <v>359</v>
      </c>
      <c r="C198" t="s">
        <v>2</v>
      </c>
      <c r="D198" t="s">
        <v>378</v>
      </c>
      <c r="I198" s="13"/>
    </row>
    <row r="199" spans="2:9" x14ac:dyDescent="0.3">
      <c r="B199" t="s">
        <v>360</v>
      </c>
      <c r="C199" t="s">
        <v>2</v>
      </c>
      <c r="D199" t="s">
        <v>379</v>
      </c>
      <c r="E199" t="s">
        <v>380</v>
      </c>
      <c r="F199" t="s">
        <v>385</v>
      </c>
      <c r="G199" t="s">
        <v>393</v>
      </c>
      <c r="H199" t="s">
        <v>394</v>
      </c>
      <c r="I199" s="13" t="s">
        <v>395</v>
      </c>
    </row>
    <row r="200" spans="2:9" x14ac:dyDescent="0.3">
      <c r="B200" t="s">
        <v>361</v>
      </c>
      <c r="C200" t="s">
        <v>2</v>
      </c>
      <c r="D200" t="s">
        <v>379</v>
      </c>
      <c r="E200" t="s">
        <v>424</v>
      </c>
      <c r="F200" t="s">
        <v>425</v>
      </c>
      <c r="G200" t="s">
        <v>426</v>
      </c>
      <c r="H200" t="s">
        <v>427</v>
      </c>
      <c r="I200" s="13" t="s">
        <v>428</v>
      </c>
    </row>
    <row r="201" spans="2:9" x14ac:dyDescent="0.3">
      <c r="B201" t="s">
        <v>362</v>
      </c>
      <c r="C201" t="s">
        <v>2</v>
      </c>
      <c r="D201" t="s">
        <v>378</v>
      </c>
      <c r="I201" s="13"/>
    </row>
    <row r="202" spans="2:9" x14ac:dyDescent="0.3">
      <c r="B202" t="s">
        <v>363</v>
      </c>
      <c r="C202" t="s">
        <v>2</v>
      </c>
      <c r="D202" t="s">
        <v>378</v>
      </c>
      <c r="I202" s="13"/>
    </row>
    <row r="203" spans="2:9" x14ac:dyDescent="0.3">
      <c r="B203" t="s">
        <v>364</v>
      </c>
      <c r="C203" t="s">
        <v>2</v>
      </c>
      <c r="D203" t="s">
        <v>379</v>
      </c>
      <c r="E203" t="s">
        <v>403</v>
      </c>
      <c r="F203" t="s">
        <v>404</v>
      </c>
      <c r="G203" t="s">
        <v>405</v>
      </c>
      <c r="H203" t="s">
        <v>406</v>
      </c>
      <c r="I203" s="13" t="s">
        <v>504</v>
      </c>
    </row>
    <row r="204" spans="2:9" x14ac:dyDescent="0.3">
      <c r="B204" t="s">
        <v>365</v>
      </c>
      <c r="C204" t="s">
        <v>2</v>
      </c>
      <c r="D204" t="s">
        <v>379</v>
      </c>
      <c r="E204" t="s">
        <v>403</v>
      </c>
      <c r="F204" t="s">
        <v>404</v>
      </c>
      <c r="G204" t="s">
        <v>405</v>
      </c>
      <c r="H204" t="s">
        <v>406</v>
      </c>
      <c r="I204" s="13" t="s">
        <v>504</v>
      </c>
    </row>
    <row r="205" spans="2:9" x14ac:dyDescent="0.3">
      <c r="B205" t="s">
        <v>366</v>
      </c>
      <c r="C205" t="s">
        <v>2</v>
      </c>
      <c r="D205" t="s">
        <v>379</v>
      </c>
      <c r="E205" t="s">
        <v>380</v>
      </c>
      <c r="F205" t="s">
        <v>385</v>
      </c>
      <c r="G205" t="s">
        <v>441</v>
      </c>
      <c r="H205" t="s">
        <v>442</v>
      </c>
      <c r="I205" s="13" t="s">
        <v>443</v>
      </c>
    </row>
    <row r="206" spans="2:9" x14ac:dyDescent="0.3">
      <c r="B206" t="s">
        <v>367</v>
      </c>
      <c r="C206" t="s">
        <v>2</v>
      </c>
      <c r="D206" t="s">
        <v>378</v>
      </c>
      <c r="I206" s="13"/>
    </row>
    <row r="207" spans="2:9" x14ac:dyDescent="0.3">
      <c r="B207" t="s">
        <v>368</v>
      </c>
      <c r="C207" t="s">
        <v>2</v>
      </c>
      <c r="D207" t="s">
        <v>378</v>
      </c>
      <c r="I207" s="13"/>
    </row>
    <row r="208" spans="2:9" x14ac:dyDescent="0.3">
      <c r="B208" t="s">
        <v>369</v>
      </c>
      <c r="C208" t="s">
        <v>2</v>
      </c>
      <c r="D208" t="s">
        <v>379</v>
      </c>
      <c r="E208" t="s">
        <v>396</v>
      </c>
      <c r="F208" t="s">
        <v>397</v>
      </c>
      <c r="G208" t="s">
        <v>398</v>
      </c>
      <c r="H208" t="s">
        <v>399</v>
      </c>
      <c r="I208" s="13" t="s">
        <v>500</v>
      </c>
    </row>
    <row r="209" spans="2:9" x14ac:dyDescent="0.3">
      <c r="B209" t="s">
        <v>370</v>
      </c>
      <c r="C209" t="s">
        <v>2</v>
      </c>
      <c r="D209" t="s">
        <v>379</v>
      </c>
      <c r="E209" t="s">
        <v>380</v>
      </c>
      <c r="F209" t="s">
        <v>381</v>
      </c>
      <c r="G209" t="s">
        <v>419</v>
      </c>
      <c r="H209" t="s">
        <v>420</v>
      </c>
      <c r="I209" s="13" t="s">
        <v>458</v>
      </c>
    </row>
    <row r="210" spans="2:9" x14ac:dyDescent="0.3">
      <c r="B210" t="s">
        <v>371</v>
      </c>
      <c r="C210" t="s">
        <v>2</v>
      </c>
      <c r="D210" t="s">
        <v>379</v>
      </c>
      <c r="E210" t="s">
        <v>380</v>
      </c>
      <c r="F210" t="s">
        <v>385</v>
      </c>
      <c r="G210" t="s">
        <v>393</v>
      </c>
      <c r="H210" t="s">
        <v>394</v>
      </c>
      <c r="I210" s="13" t="s">
        <v>505</v>
      </c>
    </row>
    <row r="211" spans="2:9" x14ac:dyDescent="0.3">
      <c r="B211" t="s">
        <v>372</v>
      </c>
      <c r="C211" t="s">
        <v>2</v>
      </c>
      <c r="D211" t="s">
        <v>379</v>
      </c>
      <c r="E211" t="s">
        <v>380</v>
      </c>
      <c r="F211" t="s">
        <v>385</v>
      </c>
      <c r="G211" t="s">
        <v>393</v>
      </c>
      <c r="H211" t="s">
        <v>394</v>
      </c>
      <c r="I211" s="13" t="s">
        <v>395</v>
      </c>
    </row>
    <row r="212" spans="2:9" x14ac:dyDescent="0.3">
      <c r="B212" t="s">
        <v>373</v>
      </c>
      <c r="C212" t="s">
        <v>2</v>
      </c>
      <c r="D212" t="s">
        <v>379</v>
      </c>
      <c r="E212" t="s">
        <v>396</v>
      </c>
      <c r="F212" t="s">
        <v>397</v>
      </c>
      <c r="G212" t="s">
        <v>398</v>
      </c>
      <c r="H212" t="s">
        <v>399</v>
      </c>
      <c r="I212" s="13" t="s">
        <v>475</v>
      </c>
    </row>
    <row r="213" spans="2:9" x14ac:dyDescent="0.3">
      <c r="B213" t="s">
        <v>374</v>
      </c>
      <c r="C213" t="s">
        <v>2</v>
      </c>
      <c r="D213" t="s">
        <v>379</v>
      </c>
      <c r="E213" t="s">
        <v>380</v>
      </c>
      <c r="F213" t="s">
        <v>385</v>
      </c>
      <c r="G213" t="s">
        <v>471</v>
      </c>
      <c r="H213" t="s">
        <v>490</v>
      </c>
      <c r="I213" s="13" t="s">
        <v>491</v>
      </c>
    </row>
    <row r="214" spans="2:9" x14ac:dyDescent="0.3">
      <c r="B214" t="s">
        <v>375</v>
      </c>
      <c r="C214" t="s">
        <v>2</v>
      </c>
      <c r="D214" t="s">
        <v>379</v>
      </c>
      <c r="E214" t="s">
        <v>380</v>
      </c>
      <c r="F214" t="s">
        <v>385</v>
      </c>
      <c r="G214" t="s">
        <v>393</v>
      </c>
      <c r="H214" t="s">
        <v>394</v>
      </c>
      <c r="I214" s="13" t="s">
        <v>395</v>
      </c>
    </row>
    <row r="215" spans="2:9" x14ac:dyDescent="0.3">
      <c r="B215" t="s">
        <v>376</v>
      </c>
      <c r="C215" t="s">
        <v>2</v>
      </c>
      <c r="D215" t="s">
        <v>378</v>
      </c>
      <c r="I215" s="13"/>
    </row>
    <row r="216" spans="2:9" x14ac:dyDescent="0.3">
      <c r="B216" t="s">
        <v>377</v>
      </c>
      <c r="C216" t="s">
        <v>2</v>
      </c>
      <c r="D216" t="s">
        <v>379</v>
      </c>
      <c r="E216" t="s">
        <v>380</v>
      </c>
      <c r="F216" t="s">
        <v>381</v>
      </c>
      <c r="G216" t="s">
        <v>382</v>
      </c>
      <c r="H216" t="s">
        <v>383</v>
      </c>
      <c r="I216" s="13" t="s">
        <v>494</v>
      </c>
    </row>
    <row r="217" spans="2:9" x14ac:dyDescent="0.3">
      <c r="B217" t="s">
        <v>183</v>
      </c>
      <c r="C217" t="s">
        <v>3</v>
      </c>
      <c r="D217" t="s">
        <v>379</v>
      </c>
      <c r="E217" t="s">
        <v>403</v>
      </c>
      <c r="F217" t="s">
        <v>404</v>
      </c>
      <c r="G217" t="s">
        <v>405</v>
      </c>
      <c r="H217" t="s">
        <v>406</v>
      </c>
      <c r="I217" s="13" t="s">
        <v>429</v>
      </c>
    </row>
    <row r="218" spans="2:9" x14ac:dyDescent="0.3">
      <c r="B218" t="s">
        <v>184</v>
      </c>
      <c r="C218" t="s">
        <v>3</v>
      </c>
      <c r="D218" t="s">
        <v>379</v>
      </c>
      <c r="E218" t="s">
        <v>396</v>
      </c>
      <c r="F218" t="s">
        <v>397</v>
      </c>
      <c r="G218" t="s">
        <v>398</v>
      </c>
      <c r="H218" t="s">
        <v>399</v>
      </c>
      <c r="I218" s="13" t="s">
        <v>467</v>
      </c>
    </row>
    <row r="219" spans="2:9" x14ac:dyDescent="0.3">
      <c r="B219" t="s">
        <v>185</v>
      </c>
      <c r="C219" t="s">
        <v>3</v>
      </c>
      <c r="D219" t="s">
        <v>379</v>
      </c>
      <c r="E219" t="s">
        <v>403</v>
      </c>
      <c r="F219" t="s">
        <v>404</v>
      </c>
      <c r="G219" t="s">
        <v>405</v>
      </c>
      <c r="H219" t="s">
        <v>406</v>
      </c>
      <c r="I219" s="13" t="s">
        <v>429</v>
      </c>
    </row>
    <row r="220" spans="2:9" x14ac:dyDescent="0.3">
      <c r="B220" t="s">
        <v>186</v>
      </c>
      <c r="C220" t="s">
        <v>3</v>
      </c>
      <c r="D220" t="s">
        <v>379</v>
      </c>
      <c r="E220" t="s">
        <v>380</v>
      </c>
      <c r="F220" t="s">
        <v>385</v>
      </c>
      <c r="G220" t="s">
        <v>386</v>
      </c>
      <c r="H220" t="s">
        <v>401</v>
      </c>
      <c r="I220" s="13" t="s">
        <v>402</v>
      </c>
    </row>
    <row r="221" spans="2:9" x14ac:dyDescent="0.3">
      <c r="B221" t="s">
        <v>187</v>
      </c>
      <c r="C221" t="s">
        <v>3</v>
      </c>
      <c r="D221" t="s">
        <v>379</v>
      </c>
      <c r="E221" t="s">
        <v>380</v>
      </c>
      <c r="F221" t="s">
        <v>385</v>
      </c>
      <c r="G221" t="s">
        <v>393</v>
      </c>
      <c r="H221" t="s">
        <v>394</v>
      </c>
      <c r="I221" s="13" t="s">
        <v>395</v>
      </c>
    </row>
    <row r="222" spans="2:9" x14ac:dyDescent="0.3">
      <c r="B222" t="s">
        <v>188</v>
      </c>
      <c r="C222" t="s">
        <v>3</v>
      </c>
      <c r="D222" t="s">
        <v>379</v>
      </c>
      <c r="E222" t="s">
        <v>403</v>
      </c>
      <c r="F222" t="s">
        <v>404</v>
      </c>
      <c r="G222" t="s">
        <v>405</v>
      </c>
      <c r="H222" t="s">
        <v>406</v>
      </c>
      <c r="I222" s="13" t="s">
        <v>429</v>
      </c>
    </row>
    <row r="223" spans="2:9" x14ac:dyDescent="0.3">
      <c r="B223" t="s">
        <v>189</v>
      </c>
      <c r="C223" t="s">
        <v>3</v>
      </c>
      <c r="D223" t="s">
        <v>379</v>
      </c>
      <c r="E223" t="s">
        <v>403</v>
      </c>
      <c r="F223" t="s">
        <v>404</v>
      </c>
      <c r="G223" t="s">
        <v>405</v>
      </c>
      <c r="H223" t="s">
        <v>406</v>
      </c>
      <c r="I223" s="13" t="s">
        <v>438</v>
      </c>
    </row>
    <row r="224" spans="2:9" x14ac:dyDescent="0.3">
      <c r="B224" t="s">
        <v>190</v>
      </c>
      <c r="C224" t="s">
        <v>3</v>
      </c>
      <c r="D224" t="s">
        <v>379</v>
      </c>
      <c r="E224" t="s">
        <v>403</v>
      </c>
      <c r="F224" t="s">
        <v>404</v>
      </c>
      <c r="G224" t="s">
        <v>405</v>
      </c>
      <c r="H224" t="s">
        <v>406</v>
      </c>
      <c r="I224" s="13" t="s">
        <v>438</v>
      </c>
    </row>
    <row r="225" spans="2:9" x14ac:dyDescent="0.3">
      <c r="B225" t="s">
        <v>191</v>
      </c>
      <c r="C225" t="s">
        <v>3</v>
      </c>
      <c r="D225" t="s">
        <v>379</v>
      </c>
      <c r="E225" t="s">
        <v>380</v>
      </c>
      <c r="F225" t="s">
        <v>385</v>
      </c>
      <c r="G225" t="s">
        <v>393</v>
      </c>
      <c r="H225" t="s">
        <v>394</v>
      </c>
      <c r="I225" s="13" t="s">
        <v>395</v>
      </c>
    </row>
    <row r="226" spans="2:9" x14ac:dyDescent="0.3">
      <c r="B226" t="s">
        <v>192</v>
      </c>
      <c r="C226" t="s">
        <v>3</v>
      </c>
      <c r="D226" t="s">
        <v>379</v>
      </c>
      <c r="E226" t="s">
        <v>403</v>
      </c>
      <c r="F226" t="s">
        <v>404</v>
      </c>
      <c r="G226" t="s">
        <v>405</v>
      </c>
      <c r="H226" t="s">
        <v>406</v>
      </c>
      <c r="I226" s="13" t="s">
        <v>438</v>
      </c>
    </row>
    <row r="227" spans="2:9" x14ac:dyDescent="0.3">
      <c r="B227" t="s">
        <v>193</v>
      </c>
      <c r="C227" t="s">
        <v>3</v>
      </c>
      <c r="D227" t="s">
        <v>379</v>
      </c>
      <c r="E227" t="s">
        <v>380</v>
      </c>
      <c r="F227" t="s">
        <v>385</v>
      </c>
      <c r="G227" t="s">
        <v>386</v>
      </c>
      <c r="H227" t="s">
        <v>401</v>
      </c>
      <c r="I227" s="13" t="s">
        <v>402</v>
      </c>
    </row>
    <row r="228" spans="2:9" x14ac:dyDescent="0.3">
      <c r="B228" t="s">
        <v>194</v>
      </c>
      <c r="C228" t="s">
        <v>3</v>
      </c>
      <c r="D228" t="s">
        <v>379</v>
      </c>
      <c r="E228" t="s">
        <v>396</v>
      </c>
      <c r="F228" t="s">
        <v>506</v>
      </c>
      <c r="G228" t="s">
        <v>507</v>
      </c>
      <c r="H228" t="s">
        <v>508</v>
      </c>
      <c r="I228" s="13" t="s">
        <v>509</v>
      </c>
    </row>
    <row r="229" spans="2:9" x14ac:dyDescent="0.3">
      <c r="B229" t="s">
        <v>195</v>
      </c>
      <c r="C229" t="s">
        <v>3</v>
      </c>
      <c r="D229" t="s">
        <v>379</v>
      </c>
      <c r="E229" t="s">
        <v>380</v>
      </c>
      <c r="F229" t="s">
        <v>385</v>
      </c>
      <c r="G229" t="s">
        <v>510</v>
      </c>
      <c r="H229" t="s">
        <v>511</v>
      </c>
      <c r="I229" s="13" t="s">
        <v>512</v>
      </c>
    </row>
    <row r="230" spans="2:9" x14ac:dyDescent="0.3">
      <c r="B230" t="s">
        <v>196</v>
      </c>
      <c r="C230" t="s">
        <v>3</v>
      </c>
      <c r="D230" t="s">
        <v>379</v>
      </c>
      <c r="E230" t="s">
        <v>380</v>
      </c>
      <c r="F230" t="s">
        <v>385</v>
      </c>
      <c r="G230" t="s">
        <v>393</v>
      </c>
      <c r="H230" t="s">
        <v>394</v>
      </c>
      <c r="I230" s="13" t="s">
        <v>395</v>
      </c>
    </row>
    <row r="231" spans="2:9" x14ac:dyDescent="0.3">
      <c r="B231" t="s">
        <v>197</v>
      </c>
      <c r="C231" t="s">
        <v>3</v>
      </c>
      <c r="D231" t="s">
        <v>379</v>
      </c>
      <c r="E231" t="s">
        <v>403</v>
      </c>
      <c r="F231" t="s">
        <v>404</v>
      </c>
      <c r="G231" t="s">
        <v>405</v>
      </c>
      <c r="H231" t="s">
        <v>406</v>
      </c>
      <c r="I231" s="13" t="s">
        <v>429</v>
      </c>
    </row>
    <row r="232" spans="2:9" x14ac:dyDescent="0.3">
      <c r="B232" t="s">
        <v>198</v>
      </c>
      <c r="C232" t="s">
        <v>3</v>
      </c>
      <c r="D232" t="s">
        <v>379</v>
      </c>
      <c r="E232" t="s">
        <v>380</v>
      </c>
      <c r="F232" t="s">
        <v>385</v>
      </c>
      <c r="G232" t="s">
        <v>393</v>
      </c>
      <c r="H232" t="s">
        <v>394</v>
      </c>
      <c r="I232" s="13" t="s">
        <v>395</v>
      </c>
    </row>
    <row r="233" spans="2:9" x14ac:dyDescent="0.3">
      <c r="B233" t="s">
        <v>199</v>
      </c>
      <c r="C233" t="s">
        <v>3</v>
      </c>
      <c r="D233" t="s">
        <v>379</v>
      </c>
      <c r="E233" t="s">
        <v>403</v>
      </c>
      <c r="F233" t="s">
        <v>404</v>
      </c>
      <c r="G233" t="s">
        <v>405</v>
      </c>
      <c r="H233" t="s">
        <v>406</v>
      </c>
      <c r="I233" s="13" t="s">
        <v>438</v>
      </c>
    </row>
    <row r="234" spans="2:9" x14ac:dyDescent="0.3">
      <c r="B234" t="s">
        <v>200</v>
      </c>
      <c r="C234" t="s">
        <v>3</v>
      </c>
      <c r="D234" t="s">
        <v>378</v>
      </c>
      <c r="I234" s="13"/>
    </row>
    <row r="235" spans="2:9" x14ac:dyDescent="0.3">
      <c r="B235" t="s">
        <v>201</v>
      </c>
      <c r="C235" t="s">
        <v>3</v>
      </c>
      <c r="D235" t="s">
        <v>379</v>
      </c>
      <c r="E235" t="s">
        <v>380</v>
      </c>
      <c r="F235" t="s">
        <v>385</v>
      </c>
      <c r="G235" t="s">
        <v>393</v>
      </c>
      <c r="H235" t="s">
        <v>394</v>
      </c>
      <c r="I235" s="13" t="s">
        <v>395</v>
      </c>
    </row>
    <row r="236" spans="2:9" x14ac:dyDescent="0.3">
      <c r="B236" t="s">
        <v>202</v>
      </c>
      <c r="C236" t="s">
        <v>3</v>
      </c>
      <c r="D236" t="s">
        <v>379</v>
      </c>
      <c r="E236" t="s">
        <v>380</v>
      </c>
      <c r="F236" t="s">
        <v>381</v>
      </c>
      <c r="G236" t="s">
        <v>382</v>
      </c>
      <c r="H236" t="s">
        <v>383</v>
      </c>
      <c r="I236" s="13" t="s">
        <v>495</v>
      </c>
    </row>
    <row r="237" spans="2:9" x14ac:dyDescent="0.3">
      <c r="B237" t="s">
        <v>203</v>
      </c>
      <c r="C237" t="s">
        <v>3</v>
      </c>
      <c r="D237" t="s">
        <v>379</v>
      </c>
      <c r="E237" t="s">
        <v>380</v>
      </c>
      <c r="F237" t="s">
        <v>385</v>
      </c>
      <c r="G237" t="s">
        <v>386</v>
      </c>
      <c r="H237" t="s">
        <v>401</v>
      </c>
      <c r="I237" s="13" t="s">
        <v>402</v>
      </c>
    </row>
    <row r="238" spans="2:9" x14ac:dyDescent="0.3">
      <c r="B238" t="s">
        <v>204</v>
      </c>
      <c r="C238" t="s">
        <v>3</v>
      </c>
      <c r="D238" t="s">
        <v>379</v>
      </c>
      <c r="E238" t="s">
        <v>380</v>
      </c>
      <c r="F238" t="s">
        <v>385</v>
      </c>
      <c r="G238" t="s">
        <v>393</v>
      </c>
      <c r="H238" t="s">
        <v>394</v>
      </c>
      <c r="I238" s="13" t="s">
        <v>395</v>
      </c>
    </row>
    <row r="239" spans="2:9" x14ac:dyDescent="0.3">
      <c r="B239" t="s">
        <v>205</v>
      </c>
      <c r="C239" t="s">
        <v>3</v>
      </c>
      <c r="D239" t="s">
        <v>379</v>
      </c>
      <c r="E239" t="s">
        <v>424</v>
      </c>
      <c r="F239" t="s">
        <v>425</v>
      </c>
      <c r="G239" t="s">
        <v>426</v>
      </c>
      <c r="H239" t="s">
        <v>427</v>
      </c>
      <c r="I239" s="13" t="s">
        <v>428</v>
      </c>
    </row>
    <row r="240" spans="2:9" x14ac:dyDescent="0.3">
      <c r="B240" t="s">
        <v>206</v>
      </c>
      <c r="C240" t="s">
        <v>3</v>
      </c>
      <c r="D240" t="s">
        <v>379</v>
      </c>
      <c r="E240" t="s">
        <v>380</v>
      </c>
      <c r="F240" t="s">
        <v>410</v>
      </c>
      <c r="G240" t="s">
        <v>411</v>
      </c>
      <c r="H240" t="s">
        <v>412</v>
      </c>
      <c r="I240" s="13" t="s">
        <v>476</v>
      </c>
    </row>
    <row r="241" spans="2:9" x14ac:dyDescent="0.3">
      <c r="B241" t="s">
        <v>207</v>
      </c>
      <c r="C241" t="s">
        <v>3</v>
      </c>
      <c r="D241" t="s">
        <v>379</v>
      </c>
      <c r="E241" t="s">
        <v>380</v>
      </c>
      <c r="F241" t="s">
        <v>381</v>
      </c>
      <c r="G241" t="s">
        <v>419</v>
      </c>
      <c r="H241" t="s">
        <v>513</v>
      </c>
      <c r="I241" s="13" t="s">
        <v>514</v>
      </c>
    </row>
    <row r="242" spans="2:9" x14ac:dyDescent="0.3">
      <c r="B242" t="s">
        <v>208</v>
      </c>
      <c r="C242" t="s">
        <v>3</v>
      </c>
      <c r="D242" t="s">
        <v>379</v>
      </c>
      <c r="E242" t="s">
        <v>380</v>
      </c>
      <c r="F242" t="s">
        <v>385</v>
      </c>
      <c r="G242" t="s">
        <v>386</v>
      </c>
      <c r="H242" t="s">
        <v>416</v>
      </c>
      <c r="I242" s="13" t="s">
        <v>417</v>
      </c>
    </row>
    <row r="243" spans="2:9" x14ac:dyDescent="0.3">
      <c r="B243" t="s">
        <v>209</v>
      </c>
      <c r="C243" t="s">
        <v>3</v>
      </c>
      <c r="D243" t="s">
        <v>379</v>
      </c>
      <c r="E243" t="s">
        <v>380</v>
      </c>
      <c r="F243" t="s">
        <v>385</v>
      </c>
      <c r="G243" t="s">
        <v>386</v>
      </c>
      <c r="H243" t="s">
        <v>401</v>
      </c>
      <c r="I243" s="13" t="s">
        <v>402</v>
      </c>
    </row>
    <row r="244" spans="2:9" x14ac:dyDescent="0.3">
      <c r="B244" t="s">
        <v>277</v>
      </c>
      <c r="C244" t="s">
        <v>3</v>
      </c>
      <c r="D244" t="s">
        <v>379</v>
      </c>
      <c r="E244" t="s">
        <v>380</v>
      </c>
      <c r="F244" t="s">
        <v>385</v>
      </c>
      <c r="G244" t="s">
        <v>386</v>
      </c>
      <c r="H244" t="s">
        <v>408</v>
      </c>
      <c r="I244" s="13" t="s">
        <v>409</v>
      </c>
    </row>
    <row r="245" spans="2:9" x14ac:dyDescent="0.3">
      <c r="B245" t="s">
        <v>278</v>
      </c>
      <c r="C245" t="s">
        <v>3</v>
      </c>
      <c r="D245" t="s">
        <v>379</v>
      </c>
      <c r="E245" t="s">
        <v>380</v>
      </c>
      <c r="F245" t="s">
        <v>385</v>
      </c>
      <c r="G245" t="s">
        <v>393</v>
      </c>
      <c r="H245" t="s">
        <v>394</v>
      </c>
      <c r="I245" s="13" t="s">
        <v>395</v>
      </c>
    </row>
    <row r="246" spans="2:9" x14ac:dyDescent="0.3">
      <c r="B246" t="s">
        <v>279</v>
      </c>
      <c r="C246" t="s">
        <v>3</v>
      </c>
      <c r="D246" t="s">
        <v>379</v>
      </c>
      <c r="E246" t="s">
        <v>396</v>
      </c>
      <c r="F246" t="s">
        <v>506</v>
      </c>
      <c r="G246" t="s">
        <v>507</v>
      </c>
      <c r="H246" t="s">
        <v>508</v>
      </c>
      <c r="I246" s="13" t="s">
        <v>515</v>
      </c>
    </row>
    <row r="247" spans="2:9" x14ac:dyDescent="0.3">
      <c r="B247" t="s">
        <v>280</v>
      </c>
      <c r="C247" t="s">
        <v>3</v>
      </c>
      <c r="D247" t="s">
        <v>379</v>
      </c>
      <c r="E247" t="s">
        <v>403</v>
      </c>
      <c r="F247" t="s">
        <v>404</v>
      </c>
      <c r="G247" t="s">
        <v>405</v>
      </c>
      <c r="H247" t="s">
        <v>406</v>
      </c>
      <c r="I247" s="13" t="s">
        <v>407</v>
      </c>
    </row>
    <row r="248" spans="2:9" x14ac:dyDescent="0.3">
      <c r="B248" t="s">
        <v>281</v>
      </c>
      <c r="C248" t="s">
        <v>3</v>
      </c>
      <c r="D248" t="s">
        <v>379</v>
      </c>
      <c r="E248" t="s">
        <v>380</v>
      </c>
      <c r="F248" t="s">
        <v>385</v>
      </c>
      <c r="G248" t="s">
        <v>471</v>
      </c>
      <c r="H248" t="s">
        <v>490</v>
      </c>
      <c r="I248" s="13" t="s">
        <v>491</v>
      </c>
    </row>
    <row r="249" spans="2:9" x14ac:dyDescent="0.3">
      <c r="B249" t="s">
        <v>282</v>
      </c>
      <c r="C249" t="s">
        <v>3</v>
      </c>
      <c r="D249" t="s">
        <v>379</v>
      </c>
      <c r="E249" t="s">
        <v>380</v>
      </c>
      <c r="F249" t="s">
        <v>385</v>
      </c>
      <c r="G249" t="s">
        <v>386</v>
      </c>
      <c r="H249" t="s">
        <v>401</v>
      </c>
      <c r="I249" s="13" t="s">
        <v>402</v>
      </c>
    </row>
    <row r="250" spans="2:9" x14ac:dyDescent="0.3">
      <c r="B250" t="s">
        <v>283</v>
      </c>
      <c r="C250" t="s">
        <v>3</v>
      </c>
      <c r="D250" t="s">
        <v>379</v>
      </c>
      <c r="E250" t="s">
        <v>403</v>
      </c>
      <c r="F250" t="s">
        <v>404</v>
      </c>
      <c r="G250" t="s">
        <v>405</v>
      </c>
      <c r="H250" t="s">
        <v>406</v>
      </c>
      <c r="I250" s="13" t="s">
        <v>407</v>
      </c>
    </row>
    <row r="251" spans="2:9" x14ac:dyDescent="0.3">
      <c r="B251" t="s">
        <v>284</v>
      </c>
      <c r="C251" t="s">
        <v>3</v>
      </c>
      <c r="D251" t="s">
        <v>379</v>
      </c>
      <c r="E251" t="s">
        <v>380</v>
      </c>
      <c r="F251" t="s">
        <v>385</v>
      </c>
      <c r="G251" t="s">
        <v>393</v>
      </c>
      <c r="H251" t="s">
        <v>394</v>
      </c>
      <c r="I251" s="13" t="s">
        <v>395</v>
      </c>
    </row>
    <row r="252" spans="2:9" x14ac:dyDescent="0.3">
      <c r="B252" t="s">
        <v>285</v>
      </c>
      <c r="C252" t="s">
        <v>3</v>
      </c>
      <c r="D252" t="s">
        <v>379</v>
      </c>
      <c r="E252" t="s">
        <v>380</v>
      </c>
      <c r="F252" t="s">
        <v>385</v>
      </c>
      <c r="G252" t="s">
        <v>393</v>
      </c>
      <c r="H252" t="s">
        <v>394</v>
      </c>
      <c r="I252" s="13" t="s">
        <v>395</v>
      </c>
    </row>
    <row r="253" spans="2:9" x14ac:dyDescent="0.3">
      <c r="B253" t="s">
        <v>286</v>
      </c>
      <c r="C253" t="s">
        <v>3</v>
      </c>
      <c r="D253" t="s">
        <v>379</v>
      </c>
      <c r="E253" t="s">
        <v>396</v>
      </c>
      <c r="F253" t="s">
        <v>397</v>
      </c>
      <c r="G253" t="s">
        <v>398</v>
      </c>
      <c r="H253" t="s">
        <v>399</v>
      </c>
      <c r="I253" s="13" t="s">
        <v>439</v>
      </c>
    </row>
    <row r="254" spans="2:9" x14ac:dyDescent="0.3">
      <c r="B254" t="s">
        <v>287</v>
      </c>
      <c r="C254" t="s">
        <v>3</v>
      </c>
      <c r="D254" t="s">
        <v>379</v>
      </c>
      <c r="E254" t="s">
        <v>396</v>
      </c>
      <c r="F254" t="s">
        <v>397</v>
      </c>
      <c r="G254" t="s">
        <v>398</v>
      </c>
      <c r="H254" t="s">
        <v>399</v>
      </c>
      <c r="I254" s="13" t="s">
        <v>439</v>
      </c>
    </row>
    <row r="255" spans="2:9" x14ac:dyDescent="0.3">
      <c r="B255" t="s">
        <v>288</v>
      </c>
      <c r="C255" t="s">
        <v>3</v>
      </c>
      <c r="D255" t="s">
        <v>378</v>
      </c>
      <c r="I255" s="13"/>
    </row>
    <row r="256" spans="2:9" x14ac:dyDescent="0.3">
      <c r="B256" t="s">
        <v>289</v>
      </c>
      <c r="C256" t="s">
        <v>3</v>
      </c>
      <c r="D256" t="s">
        <v>378</v>
      </c>
      <c r="I256" s="13"/>
    </row>
    <row r="257" spans="2:9" x14ac:dyDescent="0.3">
      <c r="B257" t="s">
        <v>290</v>
      </c>
      <c r="C257" t="s">
        <v>3</v>
      </c>
      <c r="D257" t="s">
        <v>379</v>
      </c>
      <c r="E257" t="s">
        <v>424</v>
      </c>
      <c r="F257" t="s">
        <v>425</v>
      </c>
      <c r="G257" t="s">
        <v>516</v>
      </c>
      <c r="H257" t="s">
        <v>517</v>
      </c>
      <c r="I257" s="13" t="s">
        <v>518</v>
      </c>
    </row>
    <row r="258" spans="2:9" x14ac:dyDescent="0.3">
      <c r="B258" t="s">
        <v>291</v>
      </c>
      <c r="C258" t="s">
        <v>3</v>
      </c>
      <c r="D258" t="s">
        <v>379</v>
      </c>
      <c r="E258" t="s">
        <v>380</v>
      </c>
      <c r="F258" t="s">
        <v>381</v>
      </c>
      <c r="G258" t="s">
        <v>382</v>
      </c>
      <c r="H258" t="s">
        <v>519</v>
      </c>
      <c r="I258" s="13" t="s">
        <v>520</v>
      </c>
    </row>
    <row r="259" spans="2:9" x14ac:dyDescent="0.3">
      <c r="B259" t="s">
        <v>292</v>
      </c>
      <c r="C259" t="s">
        <v>3</v>
      </c>
      <c r="D259" t="s">
        <v>379</v>
      </c>
      <c r="E259" t="s">
        <v>380</v>
      </c>
      <c r="F259" t="s">
        <v>385</v>
      </c>
      <c r="G259" t="s">
        <v>386</v>
      </c>
      <c r="H259" t="s">
        <v>521</v>
      </c>
      <c r="I259" s="13" t="s">
        <v>522</v>
      </c>
    </row>
    <row r="260" spans="2:9" x14ac:dyDescent="0.3">
      <c r="B260" t="s">
        <v>293</v>
      </c>
      <c r="C260" t="s">
        <v>3</v>
      </c>
      <c r="D260" t="s">
        <v>379</v>
      </c>
      <c r="E260" t="s">
        <v>403</v>
      </c>
      <c r="F260" t="s">
        <v>404</v>
      </c>
      <c r="G260" t="s">
        <v>405</v>
      </c>
      <c r="H260" t="s">
        <v>406</v>
      </c>
      <c r="I260" s="13" t="s">
        <v>407</v>
      </c>
    </row>
    <row r="261" spans="2:9" x14ac:dyDescent="0.3">
      <c r="B261" t="s">
        <v>294</v>
      </c>
      <c r="C261" t="s">
        <v>3</v>
      </c>
      <c r="D261" t="s">
        <v>378</v>
      </c>
      <c r="I261" s="13"/>
    </row>
    <row r="262" spans="2:9" x14ac:dyDescent="0.3">
      <c r="B262" t="s">
        <v>295</v>
      </c>
      <c r="C262" t="s">
        <v>3</v>
      </c>
      <c r="D262" t="s">
        <v>379</v>
      </c>
      <c r="E262" t="s">
        <v>380</v>
      </c>
      <c r="F262" t="s">
        <v>389</v>
      </c>
      <c r="G262" t="s">
        <v>390</v>
      </c>
      <c r="H262" t="s">
        <v>391</v>
      </c>
      <c r="I262" s="13" t="s">
        <v>523</v>
      </c>
    </row>
    <row r="263" spans="2:9" x14ac:dyDescent="0.3">
      <c r="B263" t="s">
        <v>296</v>
      </c>
      <c r="C263" t="s">
        <v>3</v>
      </c>
      <c r="D263" t="s">
        <v>379</v>
      </c>
      <c r="E263" t="s">
        <v>396</v>
      </c>
      <c r="F263" t="s">
        <v>397</v>
      </c>
      <c r="G263" t="s">
        <v>398</v>
      </c>
      <c r="H263" t="s">
        <v>399</v>
      </c>
      <c r="I263" s="13" t="s">
        <v>439</v>
      </c>
    </row>
    <row r="264" spans="2:9" x14ac:dyDescent="0.3">
      <c r="B264" t="s">
        <v>297</v>
      </c>
      <c r="C264" t="s">
        <v>3</v>
      </c>
      <c r="D264" t="s">
        <v>379</v>
      </c>
      <c r="E264" t="s">
        <v>396</v>
      </c>
      <c r="F264" t="s">
        <v>397</v>
      </c>
      <c r="G264" t="s">
        <v>398</v>
      </c>
      <c r="H264" t="s">
        <v>399</v>
      </c>
      <c r="I264" s="13" t="s">
        <v>439</v>
      </c>
    </row>
    <row r="265" spans="2:9" x14ac:dyDescent="0.3">
      <c r="B265" t="s">
        <v>298</v>
      </c>
      <c r="C265" t="s">
        <v>3</v>
      </c>
      <c r="D265" t="s">
        <v>379</v>
      </c>
      <c r="E265" t="s">
        <v>380</v>
      </c>
      <c r="F265" t="s">
        <v>381</v>
      </c>
      <c r="G265" t="s">
        <v>419</v>
      </c>
      <c r="H265" t="s">
        <v>420</v>
      </c>
      <c r="I265" s="13" t="s">
        <v>458</v>
      </c>
    </row>
    <row r="266" spans="2:9" x14ac:dyDescent="0.3">
      <c r="B266" t="s">
        <v>299</v>
      </c>
      <c r="C266" t="s">
        <v>3</v>
      </c>
      <c r="D266" t="s">
        <v>379</v>
      </c>
      <c r="E266" t="s">
        <v>403</v>
      </c>
      <c r="F266" t="s">
        <v>404</v>
      </c>
      <c r="G266" t="s">
        <v>405</v>
      </c>
      <c r="H266" t="s">
        <v>406</v>
      </c>
      <c r="I266" s="13" t="s">
        <v>407</v>
      </c>
    </row>
    <row r="267" spans="2:9" x14ac:dyDescent="0.3">
      <c r="B267" t="s">
        <v>300</v>
      </c>
      <c r="C267" t="s">
        <v>3</v>
      </c>
      <c r="D267" t="s">
        <v>379</v>
      </c>
      <c r="E267" t="s">
        <v>380</v>
      </c>
      <c r="F267" t="s">
        <v>381</v>
      </c>
      <c r="G267" t="s">
        <v>419</v>
      </c>
      <c r="H267" t="s">
        <v>453</v>
      </c>
      <c r="I267" s="13" t="s">
        <v>463</v>
      </c>
    </row>
    <row r="268" spans="2:9" x14ac:dyDescent="0.3">
      <c r="B268" t="s">
        <v>301</v>
      </c>
      <c r="C268" t="s">
        <v>3</v>
      </c>
      <c r="D268" t="s">
        <v>379</v>
      </c>
      <c r="E268" t="s">
        <v>396</v>
      </c>
      <c r="F268" t="s">
        <v>397</v>
      </c>
      <c r="G268" t="s">
        <v>398</v>
      </c>
      <c r="H268" t="s">
        <v>399</v>
      </c>
      <c r="I268" s="13" t="s">
        <v>524</v>
      </c>
    </row>
    <row r="269" spans="2:9" x14ac:dyDescent="0.3">
      <c r="B269" t="s">
        <v>302</v>
      </c>
      <c r="C269" t="s">
        <v>3</v>
      </c>
      <c r="D269" t="s">
        <v>379</v>
      </c>
      <c r="E269" t="s">
        <v>380</v>
      </c>
      <c r="F269" t="s">
        <v>381</v>
      </c>
      <c r="G269" t="s">
        <v>382</v>
      </c>
      <c r="H269" t="s">
        <v>519</v>
      </c>
      <c r="I269" s="13" t="s">
        <v>525</v>
      </c>
    </row>
    <row r="270" spans="2:9" x14ac:dyDescent="0.3">
      <c r="B270" t="s">
        <v>303</v>
      </c>
      <c r="C270" t="s">
        <v>3</v>
      </c>
      <c r="D270" t="s">
        <v>379</v>
      </c>
      <c r="E270" t="s">
        <v>396</v>
      </c>
      <c r="F270" t="s">
        <v>397</v>
      </c>
      <c r="G270" t="s">
        <v>398</v>
      </c>
      <c r="H270" t="s">
        <v>399</v>
      </c>
      <c r="I270" s="13" t="s">
        <v>500</v>
      </c>
    </row>
    <row r="271" spans="2:9" x14ac:dyDescent="0.3">
      <c r="B271" t="s">
        <v>304</v>
      </c>
      <c r="C271" t="s">
        <v>3</v>
      </c>
      <c r="D271" t="s">
        <v>378</v>
      </c>
      <c r="I271" s="13"/>
    </row>
    <row r="272" spans="2:9" x14ac:dyDescent="0.3">
      <c r="B272" t="s">
        <v>305</v>
      </c>
      <c r="C272" t="s">
        <v>3</v>
      </c>
      <c r="D272" t="s">
        <v>378</v>
      </c>
      <c r="I272" s="13"/>
    </row>
    <row r="273" spans="2:9" x14ac:dyDescent="0.3">
      <c r="B273" t="s">
        <v>210</v>
      </c>
      <c r="C273" t="s">
        <v>4</v>
      </c>
      <c r="D273" t="s">
        <v>379</v>
      </c>
      <c r="E273" t="s">
        <v>380</v>
      </c>
      <c r="F273" t="s">
        <v>385</v>
      </c>
      <c r="G273" t="s">
        <v>386</v>
      </c>
      <c r="H273" t="s">
        <v>387</v>
      </c>
      <c r="I273" s="13" t="s">
        <v>388</v>
      </c>
    </row>
    <row r="274" spans="2:9" x14ac:dyDescent="0.3">
      <c r="B274" t="s">
        <v>211</v>
      </c>
      <c r="C274" t="s">
        <v>4</v>
      </c>
      <c r="D274" t="s">
        <v>379</v>
      </c>
      <c r="E274" t="s">
        <v>380</v>
      </c>
      <c r="F274" t="s">
        <v>385</v>
      </c>
      <c r="G274" t="s">
        <v>393</v>
      </c>
      <c r="H274" t="s">
        <v>394</v>
      </c>
      <c r="I274" s="13" t="s">
        <v>395</v>
      </c>
    </row>
    <row r="275" spans="2:9" x14ac:dyDescent="0.3">
      <c r="B275" t="s">
        <v>212</v>
      </c>
      <c r="C275" t="s">
        <v>4</v>
      </c>
      <c r="D275" t="s">
        <v>379</v>
      </c>
      <c r="E275" t="s">
        <v>380</v>
      </c>
      <c r="F275" t="s">
        <v>381</v>
      </c>
      <c r="G275" t="s">
        <v>446</v>
      </c>
      <c r="H275" t="s">
        <v>526</v>
      </c>
      <c r="I275" s="13" t="s">
        <v>527</v>
      </c>
    </row>
    <row r="276" spans="2:9" x14ac:dyDescent="0.3">
      <c r="B276" t="s">
        <v>213</v>
      </c>
      <c r="C276" t="s">
        <v>4</v>
      </c>
      <c r="D276" t="s">
        <v>379</v>
      </c>
      <c r="E276" t="s">
        <v>380</v>
      </c>
      <c r="F276" t="s">
        <v>385</v>
      </c>
      <c r="G276" t="s">
        <v>393</v>
      </c>
      <c r="H276" t="s">
        <v>394</v>
      </c>
      <c r="I276" s="13" t="s">
        <v>395</v>
      </c>
    </row>
    <row r="277" spans="2:9" x14ac:dyDescent="0.3">
      <c r="B277" t="s">
        <v>214</v>
      </c>
      <c r="C277" t="s">
        <v>4</v>
      </c>
      <c r="D277" t="s">
        <v>379</v>
      </c>
      <c r="E277" t="s">
        <v>380</v>
      </c>
      <c r="F277" t="s">
        <v>385</v>
      </c>
      <c r="G277" t="s">
        <v>386</v>
      </c>
      <c r="H277" t="s">
        <v>401</v>
      </c>
      <c r="I277" s="13" t="s">
        <v>402</v>
      </c>
    </row>
    <row r="278" spans="2:9" x14ac:dyDescent="0.3">
      <c r="B278" t="s">
        <v>215</v>
      </c>
      <c r="C278" t="s">
        <v>4</v>
      </c>
      <c r="D278" t="s">
        <v>379</v>
      </c>
      <c r="E278" t="s">
        <v>380</v>
      </c>
      <c r="F278" t="s">
        <v>385</v>
      </c>
      <c r="G278" t="s">
        <v>393</v>
      </c>
      <c r="H278" t="s">
        <v>394</v>
      </c>
      <c r="I278" s="13" t="s">
        <v>395</v>
      </c>
    </row>
    <row r="279" spans="2:9" x14ac:dyDescent="0.3">
      <c r="B279" t="s">
        <v>216</v>
      </c>
      <c r="C279" t="s">
        <v>4</v>
      </c>
      <c r="D279" t="s">
        <v>379</v>
      </c>
      <c r="E279" t="s">
        <v>380</v>
      </c>
      <c r="F279" t="s">
        <v>385</v>
      </c>
      <c r="G279" t="s">
        <v>393</v>
      </c>
      <c r="H279" t="s">
        <v>394</v>
      </c>
      <c r="I279" s="13" t="s">
        <v>395</v>
      </c>
    </row>
    <row r="280" spans="2:9" x14ac:dyDescent="0.3">
      <c r="B280" t="s">
        <v>217</v>
      </c>
      <c r="C280" t="s">
        <v>4</v>
      </c>
      <c r="D280" t="s">
        <v>379</v>
      </c>
      <c r="E280" t="s">
        <v>380</v>
      </c>
      <c r="F280" t="s">
        <v>381</v>
      </c>
      <c r="G280" t="s">
        <v>382</v>
      </c>
      <c r="H280" t="s">
        <v>383</v>
      </c>
      <c r="I280" s="13" t="s">
        <v>528</v>
      </c>
    </row>
    <row r="281" spans="2:9" x14ac:dyDescent="0.3">
      <c r="B281" t="s">
        <v>218</v>
      </c>
      <c r="C281" t="s">
        <v>4</v>
      </c>
      <c r="D281" t="s">
        <v>378</v>
      </c>
      <c r="I281" s="13"/>
    </row>
    <row r="282" spans="2:9" x14ac:dyDescent="0.3">
      <c r="B282" t="s">
        <v>219</v>
      </c>
      <c r="C282" t="s">
        <v>4</v>
      </c>
      <c r="D282" t="s">
        <v>379</v>
      </c>
      <c r="E282" t="s">
        <v>380</v>
      </c>
      <c r="F282" t="s">
        <v>385</v>
      </c>
      <c r="G282" t="s">
        <v>386</v>
      </c>
      <c r="H282" t="s">
        <v>401</v>
      </c>
      <c r="I282" s="13" t="s">
        <v>402</v>
      </c>
    </row>
    <row r="283" spans="2:9" x14ac:dyDescent="0.3">
      <c r="B283" t="s">
        <v>220</v>
      </c>
      <c r="C283" t="s">
        <v>4</v>
      </c>
      <c r="D283" t="s">
        <v>379</v>
      </c>
      <c r="E283" t="s">
        <v>403</v>
      </c>
      <c r="F283" t="s">
        <v>404</v>
      </c>
      <c r="G283" t="s">
        <v>405</v>
      </c>
      <c r="H283" t="s">
        <v>406</v>
      </c>
      <c r="I283" s="13" t="s">
        <v>429</v>
      </c>
    </row>
    <row r="284" spans="2:9" x14ac:dyDescent="0.3">
      <c r="B284" t="s">
        <v>221</v>
      </c>
      <c r="C284" t="s">
        <v>4</v>
      </c>
      <c r="D284" t="s">
        <v>379</v>
      </c>
      <c r="E284" t="s">
        <v>380</v>
      </c>
      <c r="F284" t="s">
        <v>385</v>
      </c>
      <c r="G284" t="s">
        <v>393</v>
      </c>
      <c r="H284" t="s">
        <v>394</v>
      </c>
      <c r="I284" s="13" t="s">
        <v>529</v>
      </c>
    </row>
    <row r="285" spans="2:9" x14ac:dyDescent="0.3">
      <c r="B285" t="s">
        <v>222</v>
      </c>
      <c r="C285" t="s">
        <v>4</v>
      </c>
      <c r="D285" t="s">
        <v>379</v>
      </c>
      <c r="E285" t="s">
        <v>403</v>
      </c>
      <c r="F285" t="s">
        <v>404</v>
      </c>
      <c r="G285" t="s">
        <v>405</v>
      </c>
      <c r="H285" t="s">
        <v>406</v>
      </c>
      <c r="I285" s="13" t="s">
        <v>429</v>
      </c>
    </row>
    <row r="286" spans="2:9" x14ac:dyDescent="0.3">
      <c r="B286" t="s">
        <v>223</v>
      </c>
      <c r="C286" t="s">
        <v>4</v>
      </c>
      <c r="D286" t="s">
        <v>379</v>
      </c>
      <c r="E286" t="s">
        <v>380</v>
      </c>
      <c r="F286" t="s">
        <v>381</v>
      </c>
      <c r="G286" t="s">
        <v>382</v>
      </c>
      <c r="H286" t="s">
        <v>383</v>
      </c>
      <c r="I286" s="13" t="s">
        <v>528</v>
      </c>
    </row>
    <row r="287" spans="2:9" x14ac:dyDescent="0.3">
      <c r="B287" t="s">
        <v>224</v>
      </c>
      <c r="C287" t="s">
        <v>4</v>
      </c>
      <c r="D287" t="s">
        <v>379</v>
      </c>
      <c r="E287" t="s">
        <v>380</v>
      </c>
      <c r="F287" t="s">
        <v>381</v>
      </c>
      <c r="G287" t="s">
        <v>382</v>
      </c>
      <c r="H287" t="s">
        <v>383</v>
      </c>
      <c r="I287" s="13" t="s">
        <v>530</v>
      </c>
    </row>
    <row r="288" spans="2:9" x14ac:dyDescent="0.3">
      <c r="B288" t="s">
        <v>225</v>
      </c>
      <c r="C288" t="s">
        <v>4</v>
      </c>
      <c r="D288" t="s">
        <v>379</v>
      </c>
      <c r="E288" t="s">
        <v>380</v>
      </c>
      <c r="F288" t="s">
        <v>381</v>
      </c>
      <c r="G288" t="s">
        <v>382</v>
      </c>
      <c r="H288" t="s">
        <v>383</v>
      </c>
      <c r="I288" s="13" t="s">
        <v>528</v>
      </c>
    </row>
    <row r="289" spans="2:9" x14ac:dyDescent="0.3">
      <c r="B289" t="s">
        <v>226</v>
      </c>
      <c r="C289" t="s">
        <v>4</v>
      </c>
      <c r="D289" t="s">
        <v>379</v>
      </c>
      <c r="E289" t="s">
        <v>380</v>
      </c>
      <c r="F289" t="s">
        <v>385</v>
      </c>
      <c r="G289" t="s">
        <v>386</v>
      </c>
      <c r="H289" t="s">
        <v>401</v>
      </c>
      <c r="I289" s="13" t="s">
        <v>402</v>
      </c>
    </row>
    <row r="290" spans="2:9" x14ac:dyDescent="0.3">
      <c r="B290" t="s">
        <v>227</v>
      </c>
      <c r="C290" t="s">
        <v>4</v>
      </c>
      <c r="D290" t="s">
        <v>379</v>
      </c>
      <c r="E290" t="s">
        <v>380</v>
      </c>
      <c r="F290" t="s">
        <v>381</v>
      </c>
      <c r="G290" t="s">
        <v>382</v>
      </c>
      <c r="H290" t="s">
        <v>383</v>
      </c>
      <c r="I290" s="13" t="s">
        <v>531</v>
      </c>
    </row>
    <row r="291" spans="2:9" x14ac:dyDescent="0.3">
      <c r="B291" t="s">
        <v>228</v>
      </c>
      <c r="C291" t="s">
        <v>4</v>
      </c>
      <c r="D291" t="s">
        <v>379</v>
      </c>
      <c r="E291" t="s">
        <v>380</v>
      </c>
      <c r="F291" t="s">
        <v>381</v>
      </c>
      <c r="G291" t="s">
        <v>382</v>
      </c>
      <c r="H291" t="s">
        <v>383</v>
      </c>
      <c r="I291" s="13" t="s">
        <v>495</v>
      </c>
    </row>
    <row r="292" spans="2:9" x14ac:dyDescent="0.3">
      <c r="B292" t="s">
        <v>229</v>
      </c>
      <c r="C292" t="s">
        <v>4</v>
      </c>
      <c r="D292" t="s">
        <v>379</v>
      </c>
      <c r="E292" t="s">
        <v>403</v>
      </c>
      <c r="F292" t="s">
        <v>404</v>
      </c>
      <c r="G292" t="s">
        <v>405</v>
      </c>
      <c r="H292" t="s">
        <v>406</v>
      </c>
      <c r="I292" s="13" t="s">
        <v>429</v>
      </c>
    </row>
    <row r="293" spans="2:9" x14ac:dyDescent="0.3">
      <c r="B293" t="s">
        <v>230</v>
      </c>
      <c r="C293" t="s">
        <v>4</v>
      </c>
      <c r="D293" t="s">
        <v>379</v>
      </c>
      <c r="E293" t="s">
        <v>380</v>
      </c>
      <c r="F293" t="s">
        <v>381</v>
      </c>
      <c r="G293" t="s">
        <v>382</v>
      </c>
      <c r="H293" t="s">
        <v>383</v>
      </c>
      <c r="I293" s="13" t="s">
        <v>528</v>
      </c>
    </row>
    <row r="294" spans="2:9" x14ac:dyDescent="0.3">
      <c r="B294" t="s">
        <v>231</v>
      </c>
      <c r="C294" t="s">
        <v>4</v>
      </c>
      <c r="D294" t="s">
        <v>379</v>
      </c>
      <c r="E294" t="s">
        <v>380</v>
      </c>
      <c r="F294" t="s">
        <v>385</v>
      </c>
      <c r="G294" t="s">
        <v>393</v>
      </c>
      <c r="H294" t="s">
        <v>394</v>
      </c>
      <c r="I294" s="13" t="s">
        <v>395</v>
      </c>
    </row>
    <row r="295" spans="2:9" x14ac:dyDescent="0.3">
      <c r="B295" t="s">
        <v>232</v>
      </c>
      <c r="C295" t="s">
        <v>4</v>
      </c>
      <c r="D295" t="s">
        <v>379</v>
      </c>
      <c r="E295" t="s">
        <v>380</v>
      </c>
      <c r="F295" t="s">
        <v>385</v>
      </c>
      <c r="G295" t="s">
        <v>393</v>
      </c>
      <c r="H295" t="s">
        <v>394</v>
      </c>
      <c r="I295" s="13" t="s">
        <v>395</v>
      </c>
    </row>
    <row r="296" spans="2:9" x14ac:dyDescent="0.3">
      <c r="B296" t="s">
        <v>233</v>
      </c>
      <c r="C296" t="s">
        <v>4</v>
      </c>
      <c r="D296" t="s">
        <v>379</v>
      </c>
      <c r="E296" t="s">
        <v>380</v>
      </c>
      <c r="F296" t="s">
        <v>385</v>
      </c>
      <c r="G296" t="s">
        <v>386</v>
      </c>
      <c r="H296" t="s">
        <v>387</v>
      </c>
      <c r="I296" s="13" t="s">
        <v>388</v>
      </c>
    </row>
    <row r="297" spans="2:9" x14ac:dyDescent="0.3">
      <c r="B297" t="s">
        <v>234</v>
      </c>
      <c r="C297" t="s">
        <v>4</v>
      </c>
      <c r="D297" t="s">
        <v>379</v>
      </c>
      <c r="E297" t="s">
        <v>380</v>
      </c>
      <c r="F297" t="s">
        <v>385</v>
      </c>
      <c r="G297" t="s">
        <v>393</v>
      </c>
      <c r="H297" t="s">
        <v>394</v>
      </c>
      <c r="I297" s="13" t="s">
        <v>395</v>
      </c>
    </row>
    <row r="298" spans="2:9" x14ac:dyDescent="0.3">
      <c r="B298" t="s">
        <v>235</v>
      </c>
      <c r="C298" t="s">
        <v>4</v>
      </c>
      <c r="D298" t="s">
        <v>379</v>
      </c>
      <c r="E298" t="s">
        <v>380</v>
      </c>
      <c r="F298" t="s">
        <v>385</v>
      </c>
      <c r="G298" t="s">
        <v>471</v>
      </c>
      <c r="H298" t="s">
        <v>532</v>
      </c>
      <c r="I298" s="13" t="s">
        <v>533</v>
      </c>
    </row>
    <row r="299" spans="2:9" x14ac:dyDescent="0.3">
      <c r="B299" t="s">
        <v>236</v>
      </c>
      <c r="C299" t="s">
        <v>4</v>
      </c>
      <c r="D299" t="s">
        <v>378</v>
      </c>
      <c r="I299" s="13"/>
    </row>
    <row r="300" spans="2:9" x14ac:dyDescent="0.3">
      <c r="B300" t="s">
        <v>237</v>
      </c>
      <c r="C300" t="s">
        <v>4</v>
      </c>
      <c r="D300" t="s">
        <v>379</v>
      </c>
      <c r="E300" t="s">
        <v>380</v>
      </c>
      <c r="F300" t="s">
        <v>381</v>
      </c>
      <c r="G300" t="s">
        <v>382</v>
      </c>
      <c r="H300" t="s">
        <v>383</v>
      </c>
      <c r="I300" s="13" t="s">
        <v>528</v>
      </c>
    </row>
    <row r="301" spans="2:9" x14ac:dyDescent="0.3">
      <c r="B301" t="s">
        <v>238</v>
      </c>
      <c r="C301" t="s">
        <v>4</v>
      </c>
      <c r="D301" t="s">
        <v>379</v>
      </c>
      <c r="E301" t="s">
        <v>380</v>
      </c>
      <c r="F301" t="s">
        <v>385</v>
      </c>
      <c r="G301" t="s">
        <v>386</v>
      </c>
      <c r="H301" t="s">
        <v>401</v>
      </c>
      <c r="I301" s="13" t="s">
        <v>402</v>
      </c>
    </row>
    <row r="302" spans="2:9" x14ac:dyDescent="0.3">
      <c r="B302" t="s">
        <v>239</v>
      </c>
      <c r="C302" t="s">
        <v>4</v>
      </c>
      <c r="D302" t="s">
        <v>379</v>
      </c>
      <c r="E302" t="s">
        <v>380</v>
      </c>
      <c r="F302" t="s">
        <v>381</v>
      </c>
      <c r="G302" t="s">
        <v>382</v>
      </c>
      <c r="H302" t="s">
        <v>383</v>
      </c>
      <c r="I302" s="13" t="s">
        <v>530</v>
      </c>
    </row>
    <row r="303" spans="2:9" x14ac:dyDescent="0.3">
      <c r="B303" t="s">
        <v>240</v>
      </c>
      <c r="C303" t="s">
        <v>4</v>
      </c>
      <c r="D303" t="s">
        <v>379</v>
      </c>
      <c r="E303" t="s">
        <v>380</v>
      </c>
      <c r="F303" t="s">
        <v>381</v>
      </c>
      <c r="G303" t="s">
        <v>382</v>
      </c>
      <c r="H303" t="s">
        <v>383</v>
      </c>
      <c r="I303" s="13" t="s">
        <v>534</v>
      </c>
    </row>
    <row r="304" spans="2:9" x14ac:dyDescent="0.3">
      <c r="B304" t="s">
        <v>241</v>
      </c>
      <c r="C304" t="s">
        <v>4</v>
      </c>
      <c r="D304" t="s">
        <v>378</v>
      </c>
      <c r="I304" s="13"/>
    </row>
    <row r="305" spans="2:9" x14ac:dyDescent="0.3">
      <c r="B305" t="s">
        <v>242</v>
      </c>
      <c r="C305" t="s">
        <v>4</v>
      </c>
      <c r="D305" t="s">
        <v>379</v>
      </c>
      <c r="E305" t="s">
        <v>380</v>
      </c>
      <c r="F305" t="s">
        <v>381</v>
      </c>
      <c r="G305" t="s">
        <v>382</v>
      </c>
      <c r="H305" t="s">
        <v>383</v>
      </c>
      <c r="I305" s="13" t="s">
        <v>534</v>
      </c>
    </row>
    <row r="306" spans="2:9" x14ac:dyDescent="0.3">
      <c r="B306" t="s">
        <v>243</v>
      </c>
      <c r="C306" t="s">
        <v>4</v>
      </c>
      <c r="D306" t="s">
        <v>379</v>
      </c>
      <c r="E306" t="s">
        <v>380</v>
      </c>
      <c r="F306" t="s">
        <v>385</v>
      </c>
      <c r="G306" t="s">
        <v>386</v>
      </c>
      <c r="H306" t="s">
        <v>401</v>
      </c>
      <c r="I306" s="13" t="s">
        <v>402</v>
      </c>
    </row>
    <row r="307" spans="2:9" x14ac:dyDescent="0.3">
      <c r="B307" t="s">
        <v>244</v>
      </c>
      <c r="C307" t="s">
        <v>4</v>
      </c>
      <c r="D307" t="s">
        <v>379</v>
      </c>
      <c r="E307" t="s">
        <v>380</v>
      </c>
      <c r="F307" t="s">
        <v>385</v>
      </c>
      <c r="G307" t="s">
        <v>393</v>
      </c>
      <c r="H307" t="s">
        <v>394</v>
      </c>
      <c r="I307" s="13" t="s">
        <v>395</v>
      </c>
    </row>
    <row r="308" spans="2:9" x14ac:dyDescent="0.3">
      <c r="B308" t="s">
        <v>245</v>
      </c>
      <c r="C308" t="s">
        <v>4</v>
      </c>
      <c r="D308" t="s">
        <v>379</v>
      </c>
      <c r="E308" t="s">
        <v>380</v>
      </c>
      <c r="F308" t="s">
        <v>381</v>
      </c>
      <c r="G308" t="s">
        <v>419</v>
      </c>
      <c r="H308" t="s">
        <v>420</v>
      </c>
      <c r="I308" s="13" t="s">
        <v>421</v>
      </c>
    </row>
    <row r="309" spans="2:9" x14ac:dyDescent="0.3">
      <c r="B309" t="s">
        <v>246</v>
      </c>
      <c r="C309" t="s">
        <v>4</v>
      </c>
      <c r="D309" t="s">
        <v>378</v>
      </c>
      <c r="I309" s="13"/>
    </row>
    <row r="310" spans="2:9" x14ac:dyDescent="0.3">
      <c r="B310" t="s">
        <v>247</v>
      </c>
      <c r="C310" t="s">
        <v>4</v>
      </c>
      <c r="D310" t="s">
        <v>378</v>
      </c>
      <c r="I310" s="13"/>
    </row>
    <row r="311" spans="2:9" x14ac:dyDescent="0.3">
      <c r="B311" t="s">
        <v>248</v>
      </c>
      <c r="C311" t="s">
        <v>4</v>
      </c>
      <c r="D311" t="s">
        <v>378</v>
      </c>
      <c r="I311" s="13"/>
    </row>
    <row r="312" spans="2:9" x14ac:dyDescent="0.3">
      <c r="B312" t="s">
        <v>249</v>
      </c>
      <c r="C312" t="s">
        <v>4</v>
      </c>
      <c r="D312" t="s">
        <v>379</v>
      </c>
      <c r="E312" t="s">
        <v>380</v>
      </c>
      <c r="F312" t="s">
        <v>381</v>
      </c>
      <c r="G312" t="s">
        <v>382</v>
      </c>
      <c r="H312" t="s">
        <v>519</v>
      </c>
      <c r="I312" s="13" t="s">
        <v>520</v>
      </c>
    </row>
    <row r="313" spans="2:9" x14ac:dyDescent="0.3">
      <c r="B313" t="s">
        <v>250</v>
      </c>
      <c r="C313" t="s">
        <v>4</v>
      </c>
      <c r="D313" t="s">
        <v>379</v>
      </c>
      <c r="E313" t="s">
        <v>403</v>
      </c>
      <c r="F313" t="s">
        <v>404</v>
      </c>
      <c r="G313" t="s">
        <v>405</v>
      </c>
      <c r="H313" t="s">
        <v>406</v>
      </c>
      <c r="I313" s="13" t="s">
        <v>407</v>
      </c>
    </row>
    <row r="314" spans="2:9" x14ac:dyDescent="0.3">
      <c r="B314" t="s">
        <v>251</v>
      </c>
      <c r="C314" t="s">
        <v>4</v>
      </c>
      <c r="D314" t="s">
        <v>378</v>
      </c>
      <c r="I314" s="13"/>
    </row>
    <row r="315" spans="2:9" x14ac:dyDescent="0.3">
      <c r="B315" t="s">
        <v>252</v>
      </c>
      <c r="C315" t="s">
        <v>4</v>
      </c>
      <c r="D315" t="s">
        <v>379</v>
      </c>
      <c r="E315" t="s">
        <v>403</v>
      </c>
      <c r="F315" t="s">
        <v>404</v>
      </c>
      <c r="G315" t="s">
        <v>405</v>
      </c>
      <c r="H315" t="s">
        <v>406</v>
      </c>
      <c r="I315" s="13" t="s">
        <v>429</v>
      </c>
    </row>
    <row r="316" spans="2:9" x14ac:dyDescent="0.3">
      <c r="B316" t="s">
        <v>253</v>
      </c>
      <c r="C316" t="s">
        <v>4</v>
      </c>
      <c r="D316" t="s">
        <v>378</v>
      </c>
      <c r="I316" s="13"/>
    </row>
    <row r="317" spans="2:9" x14ac:dyDescent="0.3">
      <c r="B317" t="s">
        <v>254</v>
      </c>
      <c r="C317" t="s">
        <v>4</v>
      </c>
      <c r="D317" t="s">
        <v>379</v>
      </c>
      <c r="E317" t="s">
        <v>380</v>
      </c>
      <c r="F317" t="s">
        <v>381</v>
      </c>
      <c r="G317" t="s">
        <v>419</v>
      </c>
      <c r="H317" t="s">
        <v>453</v>
      </c>
      <c r="I317" s="13" t="s">
        <v>463</v>
      </c>
    </row>
    <row r="318" spans="2:9" x14ac:dyDescent="0.3">
      <c r="B318" t="s">
        <v>255</v>
      </c>
      <c r="C318" t="s">
        <v>4</v>
      </c>
      <c r="D318" t="s">
        <v>379</v>
      </c>
      <c r="E318" t="s">
        <v>380</v>
      </c>
      <c r="F318" t="s">
        <v>381</v>
      </c>
      <c r="G318" t="s">
        <v>382</v>
      </c>
      <c r="H318" t="s">
        <v>383</v>
      </c>
      <c r="I318" s="13" t="s">
        <v>495</v>
      </c>
    </row>
    <row r="319" spans="2:9" x14ac:dyDescent="0.3">
      <c r="B319" t="s">
        <v>256</v>
      </c>
      <c r="C319" t="s">
        <v>4</v>
      </c>
      <c r="D319" t="s">
        <v>379</v>
      </c>
      <c r="E319" t="s">
        <v>380</v>
      </c>
      <c r="F319" t="s">
        <v>385</v>
      </c>
      <c r="G319" t="s">
        <v>393</v>
      </c>
      <c r="H319" t="s">
        <v>394</v>
      </c>
      <c r="I319" s="13" t="s">
        <v>395</v>
      </c>
    </row>
    <row r="320" spans="2:9" x14ac:dyDescent="0.3">
      <c r="B320" t="s">
        <v>257</v>
      </c>
      <c r="C320" t="s">
        <v>4</v>
      </c>
      <c r="D320" t="s">
        <v>378</v>
      </c>
      <c r="I320" s="13"/>
    </row>
    <row r="321" spans="2:9" x14ac:dyDescent="0.3">
      <c r="B321" t="s">
        <v>258</v>
      </c>
      <c r="C321" t="s">
        <v>4</v>
      </c>
      <c r="D321" t="s">
        <v>379</v>
      </c>
      <c r="E321" t="s">
        <v>396</v>
      </c>
      <c r="F321" t="s">
        <v>397</v>
      </c>
      <c r="G321" t="s">
        <v>398</v>
      </c>
      <c r="H321" t="s">
        <v>399</v>
      </c>
      <c r="I321" s="13" t="s">
        <v>535</v>
      </c>
    </row>
    <row r="322" spans="2:9" x14ac:dyDescent="0.3">
      <c r="B322" t="s">
        <v>259</v>
      </c>
      <c r="C322" t="s">
        <v>4</v>
      </c>
      <c r="D322" t="s">
        <v>379</v>
      </c>
      <c r="E322" t="s">
        <v>380</v>
      </c>
      <c r="F322" t="s">
        <v>385</v>
      </c>
      <c r="G322" t="s">
        <v>386</v>
      </c>
      <c r="H322" t="s">
        <v>401</v>
      </c>
      <c r="I322" s="13" t="s">
        <v>402</v>
      </c>
    </row>
    <row r="323" spans="2:9" x14ac:dyDescent="0.3">
      <c r="B323" t="s">
        <v>260</v>
      </c>
      <c r="C323" t="s">
        <v>4</v>
      </c>
      <c r="D323" t="s">
        <v>379</v>
      </c>
      <c r="E323" t="s">
        <v>380</v>
      </c>
      <c r="F323" t="s">
        <v>385</v>
      </c>
      <c r="G323" t="s">
        <v>393</v>
      </c>
      <c r="H323" t="s">
        <v>394</v>
      </c>
      <c r="I323" s="13" t="s">
        <v>395</v>
      </c>
    </row>
    <row r="324" spans="2:9" x14ac:dyDescent="0.3">
      <c r="B324" t="s">
        <v>261</v>
      </c>
      <c r="C324" t="s">
        <v>4</v>
      </c>
      <c r="D324" t="s">
        <v>379</v>
      </c>
      <c r="E324" t="s">
        <v>380</v>
      </c>
      <c r="F324" t="s">
        <v>385</v>
      </c>
      <c r="G324" t="s">
        <v>386</v>
      </c>
      <c r="H324" t="s">
        <v>401</v>
      </c>
      <c r="I324" s="13" t="s">
        <v>402</v>
      </c>
    </row>
    <row r="325" spans="2:9" x14ac:dyDescent="0.3">
      <c r="B325" t="s">
        <v>262</v>
      </c>
      <c r="C325" t="s">
        <v>4</v>
      </c>
      <c r="D325" t="s">
        <v>379</v>
      </c>
      <c r="E325" t="s">
        <v>380</v>
      </c>
      <c r="F325" t="s">
        <v>385</v>
      </c>
      <c r="G325" t="s">
        <v>393</v>
      </c>
      <c r="H325" t="s">
        <v>394</v>
      </c>
      <c r="I325" s="13" t="s">
        <v>395</v>
      </c>
    </row>
    <row r="326" spans="2:9" x14ac:dyDescent="0.3">
      <c r="B326" t="s">
        <v>263</v>
      </c>
      <c r="C326" t="s">
        <v>4</v>
      </c>
      <c r="D326" t="s">
        <v>379</v>
      </c>
      <c r="E326" t="s">
        <v>380</v>
      </c>
      <c r="F326" t="s">
        <v>385</v>
      </c>
      <c r="G326" t="s">
        <v>393</v>
      </c>
      <c r="H326" t="s">
        <v>394</v>
      </c>
      <c r="I326" s="13" t="s">
        <v>395</v>
      </c>
    </row>
    <row r="327" spans="2:9" x14ac:dyDescent="0.3">
      <c r="B327" t="s">
        <v>264</v>
      </c>
      <c r="C327" t="s">
        <v>4</v>
      </c>
      <c r="D327" t="s">
        <v>379</v>
      </c>
      <c r="E327" t="s">
        <v>380</v>
      </c>
      <c r="F327" t="s">
        <v>385</v>
      </c>
      <c r="G327" t="s">
        <v>393</v>
      </c>
      <c r="H327" t="s">
        <v>394</v>
      </c>
      <c r="I327" s="13" t="s">
        <v>395</v>
      </c>
    </row>
    <row r="328" spans="2:9" x14ac:dyDescent="0.3">
      <c r="B328" t="s">
        <v>265</v>
      </c>
      <c r="C328" t="s">
        <v>4</v>
      </c>
      <c r="D328" t="s">
        <v>379</v>
      </c>
      <c r="E328" t="s">
        <v>380</v>
      </c>
      <c r="F328" t="s">
        <v>381</v>
      </c>
      <c r="G328" t="s">
        <v>382</v>
      </c>
      <c r="H328" t="s">
        <v>383</v>
      </c>
      <c r="I328" s="13" t="s">
        <v>530</v>
      </c>
    </row>
    <row r="329" spans="2:9" x14ac:dyDescent="0.3">
      <c r="B329" t="s">
        <v>266</v>
      </c>
      <c r="C329" t="s">
        <v>4</v>
      </c>
      <c r="D329" t="s">
        <v>379</v>
      </c>
      <c r="E329" t="s">
        <v>380</v>
      </c>
      <c r="F329" t="s">
        <v>385</v>
      </c>
      <c r="G329" t="s">
        <v>393</v>
      </c>
      <c r="H329" t="s">
        <v>394</v>
      </c>
      <c r="I329" s="13" t="s">
        <v>395</v>
      </c>
    </row>
    <row r="330" spans="2:9" x14ac:dyDescent="0.3">
      <c r="B330" t="s">
        <v>267</v>
      </c>
      <c r="C330" t="s">
        <v>4</v>
      </c>
      <c r="D330" t="s">
        <v>379</v>
      </c>
      <c r="E330" t="s">
        <v>403</v>
      </c>
      <c r="F330" t="s">
        <v>404</v>
      </c>
      <c r="G330" t="s">
        <v>405</v>
      </c>
      <c r="H330" t="s">
        <v>406</v>
      </c>
      <c r="I330" s="13" t="s">
        <v>429</v>
      </c>
    </row>
    <row r="331" spans="2:9" x14ac:dyDescent="0.3">
      <c r="B331" t="s">
        <v>268</v>
      </c>
      <c r="C331" t="s">
        <v>4</v>
      </c>
      <c r="D331" t="s">
        <v>379</v>
      </c>
      <c r="E331" t="s">
        <v>380</v>
      </c>
      <c r="F331" t="s">
        <v>381</v>
      </c>
      <c r="G331" t="s">
        <v>382</v>
      </c>
      <c r="H331" t="s">
        <v>383</v>
      </c>
      <c r="I331" s="13" t="s">
        <v>531</v>
      </c>
    </row>
    <row r="332" spans="2:9" x14ac:dyDescent="0.3">
      <c r="B332" t="s">
        <v>269</v>
      </c>
      <c r="C332" t="s">
        <v>4</v>
      </c>
      <c r="D332" t="s">
        <v>378</v>
      </c>
      <c r="I332" s="13"/>
    </row>
    <row r="333" spans="2:9" x14ac:dyDescent="0.3">
      <c r="B333" t="s">
        <v>270</v>
      </c>
      <c r="C333" t="s">
        <v>4</v>
      </c>
      <c r="D333" t="s">
        <v>379</v>
      </c>
      <c r="E333" t="s">
        <v>380</v>
      </c>
      <c r="F333" t="s">
        <v>381</v>
      </c>
      <c r="G333" t="s">
        <v>382</v>
      </c>
      <c r="H333" t="s">
        <v>383</v>
      </c>
      <c r="I333" s="13" t="s">
        <v>528</v>
      </c>
    </row>
    <row r="334" spans="2:9" x14ac:dyDescent="0.3">
      <c r="B334" t="s">
        <v>271</v>
      </c>
      <c r="C334" t="s">
        <v>4</v>
      </c>
      <c r="D334" t="s">
        <v>379</v>
      </c>
      <c r="E334" t="s">
        <v>403</v>
      </c>
      <c r="F334" t="s">
        <v>404</v>
      </c>
      <c r="G334" t="s">
        <v>405</v>
      </c>
      <c r="H334" t="s">
        <v>406</v>
      </c>
      <c r="I334" s="13" t="s">
        <v>429</v>
      </c>
    </row>
    <row r="335" spans="2:9" x14ac:dyDescent="0.3">
      <c r="B335" t="s">
        <v>272</v>
      </c>
      <c r="C335" t="s">
        <v>4</v>
      </c>
      <c r="D335" t="s">
        <v>379</v>
      </c>
      <c r="E335" t="s">
        <v>380</v>
      </c>
      <c r="F335" t="s">
        <v>385</v>
      </c>
      <c r="G335" t="s">
        <v>393</v>
      </c>
      <c r="H335" t="s">
        <v>394</v>
      </c>
      <c r="I335" s="13" t="s">
        <v>395</v>
      </c>
    </row>
    <row r="336" spans="2:9" x14ac:dyDescent="0.3">
      <c r="B336" t="s">
        <v>273</v>
      </c>
      <c r="C336" t="s">
        <v>4</v>
      </c>
      <c r="D336" t="s">
        <v>379</v>
      </c>
      <c r="E336" t="s">
        <v>380</v>
      </c>
      <c r="F336" t="s">
        <v>381</v>
      </c>
      <c r="G336" t="s">
        <v>382</v>
      </c>
      <c r="H336" t="s">
        <v>383</v>
      </c>
      <c r="I336" s="13" t="s">
        <v>528</v>
      </c>
    </row>
    <row r="337" spans="2:9" x14ac:dyDescent="0.3">
      <c r="B337" t="s">
        <v>274</v>
      </c>
      <c r="C337" t="s">
        <v>4</v>
      </c>
      <c r="D337" t="s">
        <v>379</v>
      </c>
      <c r="E337" t="s">
        <v>380</v>
      </c>
      <c r="F337" t="s">
        <v>381</v>
      </c>
      <c r="G337" t="s">
        <v>419</v>
      </c>
      <c r="H337" t="s">
        <v>453</v>
      </c>
      <c r="I337" s="13" t="s">
        <v>454</v>
      </c>
    </row>
    <row r="338" spans="2:9" x14ac:dyDescent="0.3">
      <c r="B338" t="s">
        <v>275</v>
      </c>
      <c r="C338" t="s">
        <v>4</v>
      </c>
      <c r="D338" t="s">
        <v>379</v>
      </c>
      <c r="E338" t="s">
        <v>380</v>
      </c>
      <c r="F338" t="s">
        <v>385</v>
      </c>
      <c r="G338" t="s">
        <v>393</v>
      </c>
      <c r="H338" t="s">
        <v>394</v>
      </c>
      <c r="I338" s="13" t="s">
        <v>395</v>
      </c>
    </row>
    <row r="339" spans="2:9" ht="15" thickBot="1" x14ac:dyDescent="0.35">
      <c r="B339" s="7" t="s">
        <v>276</v>
      </c>
      <c r="C339" s="7" t="s">
        <v>4</v>
      </c>
      <c r="D339" s="7" t="s">
        <v>379</v>
      </c>
      <c r="E339" s="7" t="s">
        <v>380</v>
      </c>
      <c r="F339" s="7" t="s">
        <v>385</v>
      </c>
      <c r="G339" s="7" t="s">
        <v>393</v>
      </c>
      <c r="H339" s="7" t="s">
        <v>394</v>
      </c>
      <c r="I339" s="16" t="s">
        <v>395</v>
      </c>
    </row>
    <row r="340" spans="2:9" ht="15" thickTop="1" x14ac:dyDescent="0.3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940AC-D251-4D7D-B058-42677BB1B8FC}">
  <dimension ref="A2:H122"/>
  <sheetViews>
    <sheetView workbookViewId="0">
      <selection activeCell="A2" sqref="A2"/>
    </sheetView>
  </sheetViews>
  <sheetFormatPr baseColWidth="10" defaultRowHeight="14.4" x14ac:dyDescent="0.3"/>
  <cols>
    <col min="2" max="2" width="9.33203125" bestFit="1" customWidth="1"/>
    <col min="3" max="3" width="16.88671875" bestFit="1" customWidth="1"/>
    <col min="4" max="4" width="20.109375" bestFit="1" customWidth="1"/>
    <col min="5" max="5" width="30.6640625" bestFit="1" customWidth="1"/>
    <col min="6" max="6" width="23.33203125" bestFit="1" customWidth="1"/>
    <col min="7" max="7" width="24.88671875" bestFit="1" customWidth="1"/>
    <col min="8" max="8" width="23.5546875" bestFit="1" customWidth="1"/>
  </cols>
  <sheetData>
    <row r="2" spans="1:8" x14ac:dyDescent="0.3">
      <c r="A2" s="1" t="s">
        <v>758</v>
      </c>
    </row>
    <row r="4" spans="1:8" ht="16.2" thickBot="1" x14ac:dyDescent="0.35">
      <c r="B4" s="17" t="s">
        <v>536</v>
      </c>
      <c r="C4" s="17" t="s">
        <v>537</v>
      </c>
      <c r="D4" s="17" t="s">
        <v>540</v>
      </c>
      <c r="E4" s="17" t="s">
        <v>541</v>
      </c>
      <c r="F4" s="17" t="s">
        <v>544</v>
      </c>
      <c r="G4" s="17" t="s">
        <v>539</v>
      </c>
      <c r="H4" s="17" t="s">
        <v>742</v>
      </c>
    </row>
    <row r="5" spans="1:8" ht="15" thickTop="1" x14ac:dyDescent="0.3">
      <c r="B5" s="6" t="s">
        <v>379</v>
      </c>
      <c r="C5" s="6" t="s">
        <v>545</v>
      </c>
      <c r="D5" s="6" t="s">
        <v>546</v>
      </c>
      <c r="E5" s="6" t="s">
        <v>547</v>
      </c>
      <c r="F5" s="6" t="s">
        <v>548</v>
      </c>
      <c r="G5" s="6" t="s">
        <v>549</v>
      </c>
      <c r="H5" s="6">
        <v>26.154167966500001</v>
      </c>
    </row>
    <row r="6" spans="1:8" x14ac:dyDescent="0.3">
      <c r="B6" t="s">
        <v>379</v>
      </c>
      <c r="C6" t="s">
        <v>424</v>
      </c>
      <c r="D6" t="s">
        <v>550</v>
      </c>
      <c r="E6" t="s">
        <v>551</v>
      </c>
      <c r="F6" t="s">
        <v>552</v>
      </c>
      <c r="G6" t="s">
        <v>553</v>
      </c>
      <c r="H6">
        <v>16.955786564529998</v>
      </c>
    </row>
    <row r="7" spans="1:8" x14ac:dyDescent="0.3">
      <c r="B7" t="s">
        <v>379</v>
      </c>
      <c r="C7" t="s">
        <v>380</v>
      </c>
      <c r="D7" t="s">
        <v>385</v>
      </c>
      <c r="E7" t="s">
        <v>386</v>
      </c>
      <c r="F7" t="s">
        <v>408</v>
      </c>
      <c r="G7" t="s">
        <v>409</v>
      </c>
      <c r="H7">
        <v>16.89160953963</v>
      </c>
    </row>
    <row r="8" spans="1:8" x14ac:dyDescent="0.3">
      <c r="B8" t="s">
        <v>379</v>
      </c>
      <c r="C8" t="s">
        <v>396</v>
      </c>
      <c r="D8" t="s">
        <v>506</v>
      </c>
      <c r="E8" t="s">
        <v>398</v>
      </c>
      <c r="F8" t="s">
        <v>554</v>
      </c>
      <c r="G8" t="s">
        <v>555</v>
      </c>
      <c r="H8">
        <v>12.354542774820001</v>
      </c>
    </row>
    <row r="9" spans="1:8" x14ac:dyDescent="0.3">
      <c r="B9" s="6" t="s">
        <v>379</v>
      </c>
      <c r="C9" s="6" t="s">
        <v>396</v>
      </c>
      <c r="D9" s="6" t="s">
        <v>506</v>
      </c>
      <c r="E9" s="6" t="s">
        <v>556</v>
      </c>
      <c r="F9" s="6" t="s">
        <v>557</v>
      </c>
      <c r="G9" s="6" t="s">
        <v>558</v>
      </c>
      <c r="H9" s="6">
        <v>11.484373038560001</v>
      </c>
    </row>
    <row r="10" spans="1:8" x14ac:dyDescent="0.3">
      <c r="B10" s="18" t="s">
        <v>379</v>
      </c>
      <c r="C10" s="18" t="s">
        <v>380</v>
      </c>
      <c r="D10" s="18" t="s">
        <v>385</v>
      </c>
      <c r="E10" s="18" t="s">
        <v>510</v>
      </c>
      <c r="F10" s="18" t="s">
        <v>559</v>
      </c>
      <c r="G10" s="18" t="s">
        <v>560</v>
      </c>
      <c r="H10" s="19">
        <v>9.9122870758400001</v>
      </c>
    </row>
    <row r="11" spans="1:8" x14ac:dyDescent="0.3">
      <c r="B11" t="s">
        <v>379</v>
      </c>
      <c r="C11" t="s">
        <v>380</v>
      </c>
      <c r="D11" t="s">
        <v>385</v>
      </c>
      <c r="E11" t="s">
        <v>561</v>
      </c>
      <c r="F11" t="s">
        <v>562</v>
      </c>
      <c r="G11" t="s">
        <v>563</v>
      </c>
      <c r="H11">
        <v>9.7351947857999992</v>
      </c>
    </row>
    <row r="12" spans="1:8" x14ac:dyDescent="0.3">
      <c r="B12" t="s">
        <v>379</v>
      </c>
      <c r="C12" t="s">
        <v>380</v>
      </c>
      <c r="D12" t="s">
        <v>385</v>
      </c>
      <c r="E12" t="s">
        <v>386</v>
      </c>
      <c r="F12" t="s">
        <v>387</v>
      </c>
      <c r="G12" t="s">
        <v>564</v>
      </c>
      <c r="H12">
        <v>9.4551017325100002</v>
      </c>
    </row>
    <row r="13" spans="1:8" x14ac:dyDescent="0.3">
      <c r="B13" t="s">
        <v>379</v>
      </c>
      <c r="C13" t="s">
        <v>396</v>
      </c>
      <c r="D13" t="s">
        <v>506</v>
      </c>
      <c r="E13" t="s">
        <v>398</v>
      </c>
      <c r="F13" t="s">
        <v>399</v>
      </c>
      <c r="G13" t="s">
        <v>565</v>
      </c>
      <c r="H13">
        <v>9.453323568830001</v>
      </c>
    </row>
    <row r="14" spans="1:8" x14ac:dyDescent="0.3">
      <c r="B14" t="s">
        <v>379</v>
      </c>
      <c r="C14" t="s">
        <v>380</v>
      </c>
      <c r="D14" t="s">
        <v>381</v>
      </c>
      <c r="E14" t="s">
        <v>382</v>
      </c>
      <c r="F14" t="s">
        <v>383</v>
      </c>
      <c r="G14" t="s">
        <v>566</v>
      </c>
      <c r="H14">
        <v>9.4364331606100009</v>
      </c>
    </row>
    <row r="15" spans="1:8" x14ac:dyDescent="0.3">
      <c r="B15" t="s">
        <v>379</v>
      </c>
      <c r="C15" t="s">
        <v>396</v>
      </c>
      <c r="D15" t="s">
        <v>506</v>
      </c>
      <c r="E15" t="s">
        <v>398</v>
      </c>
      <c r="F15" t="s">
        <v>399</v>
      </c>
      <c r="G15" t="s">
        <v>567</v>
      </c>
      <c r="H15">
        <v>9.3834755770700013</v>
      </c>
    </row>
    <row r="16" spans="1:8" x14ac:dyDescent="0.3">
      <c r="B16" t="s">
        <v>379</v>
      </c>
      <c r="C16" t="s">
        <v>396</v>
      </c>
      <c r="D16" t="s">
        <v>506</v>
      </c>
      <c r="E16" t="s">
        <v>398</v>
      </c>
      <c r="F16" t="s">
        <v>399</v>
      </c>
      <c r="G16" t="s">
        <v>439</v>
      </c>
      <c r="H16">
        <v>9.3537737816100002</v>
      </c>
    </row>
    <row r="17" spans="2:8" x14ac:dyDescent="0.3">
      <c r="B17" t="s">
        <v>379</v>
      </c>
      <c r="C17" t="s">
        <v>396</v>
      </c>
      <c r="D17" t="s">
        <v>506</v>
      </c>
      <c r="E17" t="s">
        <v>398</v>
      </c>
      <c r="F17" t="s">
        <v>399</v>
      </c>
      <c r="G17" t="s">
        <v>568</v>
      </c>
      <c r="H17">
        <v>9.2926759752999999</v>
      </c>
    </row>
    <row r="18" spans="2:8" x14ac:dyDescent="0.3">
      <c r="B18" t="s">
        <v>379</v>
      </c>
      <c r="C18" t="s">
        <v>396</v>
      </c>
      <c r="D18" t="s">
        <v>506</v>
      </c>
      <c r="E18" t="s">
        <v>398</v>
      </c>
      <c r="F18" t="s">
        <v>554</v>
      </c>
      <c r="G18" t="s">
        <v>569</v>
      </c>
      <c r="H18">
        <v>9.20458899578</v>
      </c>
    </row>
    <row r="19" spans="2:8" x14ac:dyDescent="0.3">
      <c r="B19" s="6" t="s">
        <v>379</v>
      </c>
      <c r="C19" s="6" t="s">
        <v>570</v>
      </c>
      <c r="D19" s="6" t="s">
        <v>571</v>
      </c>
      <c r="E19" s="6" t="s">
        <v>572</v>
      </c>
      <c r="F19" s="6" t="s">
        <v>573</v>
      </c>
      <c r="G19" s="6" t="s">
        <v>574</v>
      </c>
      <c r="H19" s="6">
        <v>9.1427062636800009</v>
      </c>
    </row>
    <row r="20" spans="2:8" x14ac:dyDescent="0.3">
      <c r="B20" t="s">
        <v>379</v>
      </c>
      <c r="C20" t="s">
        <v>380</v>
      </c>
      <c r="D20" t="s">
        <v>381</v>
      </c>
      <c r="E20" t="s">
        <v>382</v>
      </c>
      <c r="F20" t="s">
        <v>383</v>
      </c>
      <c r="G20" t="s">
        <v>575</v>
      </c>
      <c r="H20">
        <v>9.0739652762200009</v>
      </c>
    </row>
    <row r="21" spans="2:8" x14ac:dyDescent="0.3">
      <c r="B21" t="s">
        <v>379</v>
      </c>
      <c r="C21" t="s">
        <v>576</v>
      </c>
      <c r="D21" t="s">
        <v>577</v>
      </c>
      <c r="E21" t="s">
        <v>578</v>
      </c>
      <c r="F21" t="s">
        <v>579</v>
      </c>
      <c r="G21" t="s">
        <v>580</v>
      </c>
      <c r="H21">
        <v>8.8964734988499998</v>
      </c>
    </row>
    <row r="22" spans="2:8" x14ac:dyDescent="0.3">
      <c r="B22" t="s">
        <v>379</v>
      </c>
      <c r="C22" t="s">
        <v>380</v>
      </c>
      <c r="D22" t="s">
        <v>385</v>
      </c>
      <c r="E22" t="s">
        <v>581</v>
      </c>
      <c r="F22" t="s">
        <v>582</v>
      </c>
      <c r="G22" t="s">
        <v>583</v>
      </c>
      <c r="H22">
        <v>8.8911683401800001</v>
      </c>
    </row>
    <row r="23" spans="2:8" x14ac:dyDescent="0.3">
      <c r="B23" t="s">
        <v>379</v>
      </c>
      <c r="C23" t="s">
        <v>380</v>
      </c>
      <c r="D23" t="s">
        <v>381</v>
      </c>
      <c r="E23" t="s">
        <v>382</v>
      </c>
      <c r="F23" t="s">
        <v>383</v>
      </c>
      <c r="G23" t="s">
        <v>584</v>
      </c>
      <c r="H23">
        <v>8.7364490478400008</v>
      </c>
    </row>
    <row r="24" spans="2:8" x14ac:dyDescent="0.3">
      <c r="B24" t="s">
        <v>379</v>
      </c>
      <c r="C24" t="s">
        <v>585</v>
      </c>
      <c r="D24" t="s">
        <v>586</v>
      </c>
      <c r="E24" t="s">
        <v>587</v>
      </c>
      <c r="F24" t="s">
        <v>588</v>
      </c>
      <c r="G24" t="s">
        <v>589</v>
      </c>
      <c r="H24">
        <v>8.673137981830001</v>
      </c>
    </row>
    <row r="25" spans="2:8" x14ac:dyDescent="0.3">
      <c r="B25" t="s">
        <v>379</v>
      </c>
      <c r="C25" t="s">
        <v>380</v>
      </c>
      <c r="D25" t="s">
        <v>381</v>
      </c>
      <c r="E25" t="s">
        <v>419</v>
      </c>
      <c r="F25" t="s">
        <v>453</v>
      </c>
      <c r="G25" t="s">
        <v>590</v>
      </c>
      <c r="H25">
        <v>8.3874555115699998</v>
      </c>
    </row>
    <row r="26" spans="2:8" x14ac:dyDescent="0.3">
      <c r="B26" s="6" t="s">
        <v>379</v>
      </c>
      <c r="C26" s="6" t="s">
        <v>380</v>
      </c>
      <c r="D26" s="6" t="s">
        <v>385</v>
      </c>
      <c r="E26" s="6" t="s">
        <v>510</v>
      </c>
      <c r="F26" s="6" t="s">
        <v>559</v>
      </c>
      <c r="G26" s="6" t="s">
        <v>591</v>
      </c>
      <c r="H26" s="6">
        <v>7.1177308134799997</v>
      </c>
    </row>
    <row r="27" spans="2:8" x14ac:dyDescent="0.3">
      <c r="B27" t="s">
        <v>379</v>
      </c>
      <c r="C27" t="s">
        <v>380</v>
      </c>
      <c r="D27" t="s">
        <v>381</v>
      </c>
      <c r="E27" t="s">
        <v>382</v>
      </c>
      <c r="F27" t="s">
        <v>383</v>
      </c>
      <c r="G27" t="s">
        <v>423</v>
      </c>
      <c r="H27">
        <v>6.9968925466199998</v>
      </c>
    </row>
    <row r="28" spans="2:8" x14ac:dyDescent="0.3">
      <c r="B28" t="s">
        <v>379</v>
      </c>
      <c r="C28" t="s">
        <v>380</v>
      </c>
      <c r="D28" t="s">
        <v>385</v>
      </c>
      <c r="E28" t="s">
        <v>386</v>
      </c>
      <c r="F28" t="s">
        <v>408</v>
      </c>
      <c r="G28" t="s">
        <v>592</v>
      </c>
      <c r="H28">
        <v>6.9432753604999995</v>
      </c>
    </row>
    <row r="29" spans="2:8" x14ac:dyDescent="0.3">
      <c r="B29" t="s">
        <v>379</v>
      </c>
      <c r="C29" t="s">
        <v>396</v>
      </c>
      <c r="D29" t="s">
        <v>506</v>
      </c>
      <c r="E29" t="s">
        <v>398</v>
      </c>
      <c r="F29" t="s">
        <v>399</v>
      </c>
      <c r="G29" t="s">
        <v>593</v>
      </c>
      <c r="H29">
        <v>6.67785460177</v>
      </c>
    </row>
    <row r="30" spans="2:8" x14ac:dyDescent="0.3">
      <c r="B30" t="s">
        <v>379</v>
      </c>
      <c r="C30" t="s">
        <v>594</v>
      </c>
      <c r="D30" t="s">
        <v>595</v>
      </c>
      <c r="E30" t="s">
        <v>390</v>
      </c>
      <c r="F30" t="s">
        <v>596</v>
      </c>
      <c r="G30" t="s">
        <v>597</v>
      </c>
      <c r="H30">
        <v>6.6264037697599996</v>
      </c>
    </row>
    <row r="31" spans="2:8" x14ac:dyDescent="0.3">
      <c r="B31" t="s">
        <v>379</v>
      </c>
      <c r="C31" t="s">
        <v>380</v>
      </c>
      <c r="D31" t="s">
        <v>385</v>
      </c>
      <c r="E31" t="s">
        <v>386</v>
      </c>
      <c r="F31" t="s">
        <v>401</v>
      </c>
      <c r="G31" t="s">
        <v>402</v>
      </c>
      <c r="H31">
        <v>6.6062416762999998</v>
      </c>
    </row>
    <row r="32" spans="2:8" x14ac:dyDescent="0.3">
      <c r="B32" t="s">
        <v>379</v>
      </c>
      <c r="C32" t="s">
        <v>396</v>
      </c>
      <c r="D32" t="s">
        <v>506</v>
      </c>
      <c r="E32" t="s">
        <v>398</v>
      </c>
      <c r="F32" t="s">
        <v>399</v>
      </c>
      <c r="G32" t="s">
        <v>598</v>
      </c>
      <c r="H32">
        <v>6.5714111754100006</v>
      </c>
    </row>
    <row r="33" spans="2:8" x14ac:dyDescent="0.3">
      <c r="B33" t="s">
        <v>379</v>
      </c>
      <c r="C33" t="s">
        <v>380</v>
      </c>
      <c r="D33" t="s">
        <v>385</v>
      </c>
      <c r="E33" t="s">
        <v>430</v>
      </c>
      <c r="F33" t="s">
        <v>431</v>
      </c>
      <c r="G33" t="s">
        <v>432</v>
      </c>
      <c r="H33">
        <v>6.4275963145299997</v>
      </c>
    </row>
    <row r="34" spans="2:8" x14ac:dyDescent="0.3">
      <c r="B34" t="s">
        <v>379</v>
      </c>
      <c r="C34" t="s">
        <v>380</v>
      </c>
      <c r="D34" t="s">
        <v>385</v>
      </c>
      <c r="E34" t="s">
        <v>510</v>
      </c>
      <c r="F34" t="s">
        <v>599</v>
      </c>
      <c r="G34" t="s">
        <v>600</v>
      </c>
      <c r="H34">
        <v>6.3845787846800004</v>
      </c>
    </row>
    <row r="35" spans="2:8" x14ac:dyDescent="0.3">
      <c r="B35" s="18" t="s">
        <v>379</v>
      </c>
      <c r="C35" s="18" t="s">
        <v>380</v>
      </c>
      <c r="D35" s="18" t="s">
        <v>381</v>
      </c>
      <c r="E35" s="18" t="s">
        <v>382</v>
      </c>
      <c r="F35" s="18" t="s">
        <v>383</v>
      </c>
      <c r="G35" s="18" t="s">
        <v>601</v>
      </c>
      <c r="H35" s="19">
        <v>6.3772398197299998</v>
      </c>
    </row>
    <row r="36" spans="2:8" x14ac:dyDescent="0.3">
      <c r="B36" s="6" t="s">
        <v>379</v>
      </c>
      <c r="C36" s="6" t="s">
        <v>380</v>
      </c>
      <c r="D36" s="6" t="s">
        <v>385</v>
      </c>
      <c r="E36" s="6" t="s">
        <v>510</v>
      </c>
      <c r="F36" s="6" t="s">
        <v>602</v>
      </c>
      <c r="G36" s="6" t="s">
        <v>603</v>
      </c>
      <c r="H36" s="6">
        <v>6.3433249623699997</v>
      </c>
    </row>
    <row r="37" spans="2:8" x14ac:dyDescent="0.3">
      <c r="B37" t="s">
        <v>379</v>
      </c>
      <c r="C37" t="s">
        <v>380</v>
      </c>
      <c r="D37" t="s">
        <v>604</v>
      </c>
      <c r="E37" t="s">
        <v>605</v>
      </c>
      <c r="F37" t="s">
        <v>606</v>
      </c>
      <c r="G37" t="s">
        <v>607</v>
      </c>
      <c r="H37">
        <v>6.34317893356</v>
      </c>
    </row>
    <row r="38" spans="2:8" x14ac:dyDescent="0.3">
      <c r="B38" t="s">
        <v>379</v>
      </c>
      <c r="C38" t="s">
        <v>380</v>
      </c>
      <c r="D38" t="s">
        <v>385</v>
      </c>
      <c r="E38" t="s">
        <v>608</v>
      </c>
      <c r="F38" t="s">
        <v>609</v>
      </c>
      <c r="G38" t="s">
        <v>610</v>
      </c>
      <c r="H38">
        <v>6.2641456471599994</v>
      </c>
    </row>
    <row r="39" spans="2:8" x14ac:dyDescent="0.3">
      <c r="B39" t="s">
        <v>379</v>
      </c>
      <c r="C39" t="s">
        <v>380</v>
      </c>
      <c r="D39" t="s">
        <v>604</v>
      </c>
      <c r="E39" t="s">
        <v>605</v>
      </c>
      <c r="F39" t="s">
        <v>606</v>
      </c>
      <c r="G39" t="s">
        <v>611</v>
      </c>
      <c r="H39">
        <v>6.2505502332200003</v>
      </c>
    </row>
    <row r="40" spans="2:8" x14ac:dyDescent="0.3">
      <c r="B40" t="s">
        <v>379</v>
      </c>
      <c r="C40" t="s">
        <v>612</v>
      </c>
      <c r="D40" t="s">
        <v>613</v>
      </c>
      <c r="E40" t="s">
        <v>614</v>
      </c>
      <c r="F40" t="s">
        <v>615</v>
      </c>
      <c r="G40" t="s">
        <v>616</v>
      </c>
      <c r="H40">
        <v>6.2340660150599998</v>
      </c>
    </row>
    <row r="41" spans="2:8" x14ac:dyDescent="0.3">
      <c r="B41" s="6" t="s">
        <v>379</v>
      </c>
      <c r="C41" s="6" t="s">
        <v>380</v>
      </c>
      <c r="D41" s="6" t="s">
        <v>604</v>
      </c>
      <c r="E41" s="6" t="s">
        <v>605</v>
      </c>
      <c r="F41" s="6" t="s">
        <v>606</v>
      </c>
      <c r="G41" s="6" t="s">
        <v>617</v>
      </c>
      <c r="H41" s="6">
        <v>6.2296583694100001</v>
      </c>
    </row>
    <row r="42" spans="2:8" x14ac:dyDescent="0.3">
      <c r="B42" t="s">
        <v>379</v>
      </c>
      <c r="C42" t="s">
        <v>380</v>
      </c>
      <c r="D42" t="s">
        <v>385</v>
      </c>
      <c r="E42" t="s">
        <v>471</v>
      </c>
      <c r="F42" t="s">
        <v>618</v>
      </c>
      <c r="G42" t="s">
        <v>619</v>
      </c>
      <c r="H42">
        <v>6.2269104308800003</v>
      </c>
    </row>
    <row r="43" spans="2:8" x14ac:dyDescent="0.3">
      <c r="B43" t="s">
        <v>379</v>
      </c>
      <c r="C43" t="s">
        <v>424</v>
      </c>
      <c r="D43" t="s">
        <v>550</v>
      </c>
      <c r="E43" t="s">
        <v>551</v>
      </c>
      <c r="F43" t="s">
        <v>552</v>
      </c>
      <c r="G43" t="s">
        <v>620</v>
      </c>
      <c r="H43">
        <v>6.1973039856799996</v>
      </c>
    </row>
    <row r="44" spans="2:8" x14ac:dyDescent="0.3">
      <c r="B44" t="s">
        <v>379</v>
      </c>
      <c r="C44" t="s">
        <v>585</v>
      </c>
      <c r="D44" t="s">
        <v>586</v>
      </c>
      <c r="E44" t="s">
        <v>621</v>
      </c>
      <c r="F44" t="s">
        <v>622</v>
      </c>
      <c r="G44" t="s">
        <v>623</v>
      </c>
      <c r="H44">
        <v>6.1567824938999998</v>
      </c>
    </row>
    <row r="45" spans="2:8" x14ac:dyDescent="0.3">
      <c r="B45" t="s">
        <v>379</v>
      </c>
      <c r="C45" t="s">
        <v>403</v>
      </c>
      <c r="D45" t="s">
        <v>404</v>
      </c>
      <c r="E45" t="s">
        <v>405</v>
      </c>
      <c r="F45" t="s">
        <v>624</v>
      </c>
      <c r="G45" t="s">
        <v>625</v>
      </c>
      <c r="H45">
        <v>6.1459708335799998</v>
      </c>
    </row>
    <row r="46" spans="2:8" x14ac:dyDescent="0.3">
      <c r="B46" s="6" t="s">
        <v>379</v>
      </c>
      <c r="C46" s="6" t="s">
        <v>380</v>
      </c>
      <c r="D46" s="6" t="s">
        <v>381</v>
      </c>
      <c r="E46" s="6" t="s">
        <v>382</v>
      </c>
      <c r="F46" s="6" t="s">
        <v>383</v>
      </c>
      <c r="G46" s="6" t="s">
        <v>494</v>
      </c>
      <c r="H46" s="6">
        <v>6.1297683103800003</v>
      </c>
    </row>
    <row r="47" spans="2:8" x14ac:dyDescent="0.3">
      <c r="B47" t="s">
        <v>379</v>
      </c>
      <c r="C47" t="s">
        <v>396</v>
      </c>
      <c r="D47" t="s">
        <v>506</v>
      </c>
      <c r="E47" t="s">
        <v>398</v>
      </c>
      <c r="F47" t="s">
        <v>399</v>
      </c>
      <c r="G47" t="s">
        <v>626</v>
      </c>
      <c r="H47">
        <v>6.0979593903599998</v>
      </c>
    </row>
    <row r="48" spans="2:8" x14ac:dyDescent="0.3">
      <c r="B48" t="s">
        <v>379</v>
      </c>
      <c r="C48" t="s">
        <v>380</v>
      </c>
      <c r="D48" t="s">
        <v>385</v>
      </c>
      <c r="E48" t="s">
        <v>627</v>
      </c>
      <c r="F48" t="s">
        <v>628</v>
      </c>
      <c r="G48" t="s">
        <v>629</v>
      </c>
      <c r="H48">
        <v>6.0890422868599998</v>
      </c>
    </row>
    <row r="49" spans="2:8" x14ac:dyDescent="0.3">
      <c r="B49" t="s">
        <v>379</v>
      </c>
      <c r="C49" t="s">
        <v>380</v>
      </c>
      <c r="D49" t="s">
        <v>385</v>
      </c>
      <c r="E49" t="s">
        <v>630</v>
      </c>
      <c r="F49" t="s">
        <v>631</v>
      </c>
      <c r="G49" t="s">
        <v>632</v>
      </c>
      <c r="H49">
        <v>6.0782063642499997</v>
      </c>
    </row>
    <row r="50" spans="2:8" x14ac:dyDescent="0.3">
      <c r="B50" t="s">
        <v>379</v>
      </c>
      <c r="C50" t="s">
        <v>633</v>
      </c>
      <c r="D50" t="s">
        <v>634</v>
      </c>
      <c r="E50" t="s">
        <v>635</v>
      </c>
      <c r="F50" t="s">
        <v>636</v>
      </c>
      <c r="G50" t="s">
        <v>637</v>
      </c>
      <c r="H50">
        <v>6.06772728357</v>
      </c>
    </row>
    <row r="51" spans="2:8" x14ac:dyDescent="0.3">
      <c r="B51" t="s">
        <v>379</v>
      </c>
      <c r="C51" t="s">
        <v>380</v>
      </c>
      <c r="D51" t="s">
        <v>385</v>
      </c>
      <c r="E51" t="s">
        <v>393</v>
      </c>
      <c r="F51" t="s">
        <v>394</v>
      </c>
      <c r="G51" t="s">
        <v>638</v>
      </c>
      <c r="H51">
        <v>6.0668432485999997</v>
      </c>
    </row>
    <row r="52" spans="2:8" x14ac:dyDescent="0.3">
      <c r="B52" t="s">
        <v>379</v>
      </c>
      <c r="C52" t="s">
        <v>380</v>
      </c>
      <c r="D52" t="s">
        <v>381</v>
      </c>
      <c r="E52" t="s">
        <v>382</v>
      </c>
      <c r="F52" t="s">
        <v>383</v>
      </c>
      <c r="G52" t="s">
        <v>639</v>
      </c>
      <c r="H52">
        <v>6.0658996493600004</v>
      </c>
    </row>
    <row r="53" spans="2:8" x14ac:dyDescent="0.3">
      <c r="B53" t="s">
        <v>379</v>
      </c>
      <c r="C53" t="s">
        <v>424</v>
      </c>
      <c r="D53" t="s">
        <v>424</v>
      </c>
      <c r="E53" t="s">
        <v>455</v>
      </c>
      <c r="F53" t="s">
        <v>427</v>
      </c>
      <c r="G53" t="s">
        <v>640</v>
      </c>
      <c r="H53">
        <v>6.0499133233699993</v>
      </c>
    </row>
    <row r="54" spans="2:8" x14ac:dyDescent="0.3">
      <c r="B54" t="s">
        <v>379</v>
      </c>
      <c r="C54" t="s">
        <v>380</v>
      </c>
      <c r="D54" t="s">
        <v>381</v>
      </c>
      <c r="E54" t="s">
        <v>641</v>
      </c>
      <c r="F54" t="s">
        <v>642</v>
      </c>
      <c r="G54" t="s">
        <v>643</v>
      </c>
      <c r="H54">
        <v>6.0357376499999997</v>
      </c>
    </row>
    <row r="55" spans="2:8" x14ac:dyDescent="0.3">
      <c r="B55" t="s">
        <v>379</v>
      </c>
      <c r="C55" t="s">
        <v>380</v>
      </c>
      <c r="D55" t="s">
        <v>385</v>
      </c>
      <c r="E55" t="s">
        <v>386</v>
      </c>
      <c r="F55" t="s">
        <v>644</v>
      </c>
      <c r="G55" t="s">
        <v>645</v>
      </c>
      <c r="H55">
        <v>6.0312923215600005</v>
      </c>
    </row>
    <row r="56" spans="2:8" x14ac:dyDescent="0.3">
      <c r="B56" t="s">
        <v>379</v>
      </c>
      <c r="C56" t="s">
        <v>396</v>
      </c>
      <c r="D56" t="s">
        <v>506</v>
      </c>
      <c r="E56" t="s">
        <v>398</v>
      </c>
      <c r="F56" t="s">
        <v>399</v>
      </c>
      <c r="G56" t="s">
        <v>646</v>
      </c>
      <c r="H56">
        <v>6.0014961444199999</v>
      </c>
    </row>
    <row r="57" spans="2:8" x14ac:dyDescent="0.3">
      <c r="B57" t="s">
        <v>379</v>
      </c>
      <c r="C57" t="s">
        <v>380</v>
      </c>
      <c r="D57" t="s">
        <v>381</v>
      </c>
      <c r="E57" t="s">
        <v>641</v>
      </c>
      <c r="F57" t="s">
        <v>647</v>
      </c>
      <c r="G57" t="s">
        <v>648</v>
      </c>
      <c r="H57">
        <v>5.9568720374200002</v>
      </c>
    </row>
    <row r="58" spans="2:8" x14ac:dyDescent="0.3">
      <c r="B58" t="s">
        <v>379</v>
      </c>
      <c r="C58" t="s">
        <v>380</v>
      </c>
      <c r="D58" t="s">
        <v>385</v>
      </c>
      <c r="E58" t="s">
        <v>649</v>
      </c>
      <c r="F58" t="s">
        <v>650</v>
      </c>
      <c r="G58" t="s">
        <v>651</v>
      </c>
      <c r="H58">
        <v>5.7984998687299996</v>
      </c>
    </row>
    <row r="59" spans="2:8" x14ac:dyDescent="0.3">
      <c r="B59" t="s">
        <v>379</v>
      </c>
      <c r="C59" t="s">
        <v>380</v>
      </c>
      <c r="D59" t="s">
        <v>385</v>
      </c>
      <c r="E59" t="s">
        <v>471</v>
      </c>
      <c r="F59" t="s">
        <v>652</v>
      </c>
      <c r="G59" t="s">
        <v>653</v>
      </c>
      <c r="H59">
        <v>5.7474164954799996</v>
      </c>
    </row>
    <row r="60" spans="2:8" x14ac:dyDescent="0.3">
      <c r="B60" s="6" t="s">
        <v>379</v>
      </c>
      <c r="C60" s="6" t="s">
        <v>380</v>
      </c>
      <c r="D60" s="6" t="s">
        <v>381</v>
      </c>
      <c r="E60" s="6" t="s">
        <v>446</v>
      </c>
      <c r="F60" s="6" t="s">
        <v>654</v>
      </c>
      <c r="G60" s="6" t="s">
        <v>655</v>
      </c>
      <c r="H60" s="6">
        <v>5.5954077739399999</v>
      </c>
    </row>
    <row r="61" spans="2:8" x14ac:dyDescent="0.3">
      <c r="B61" t="s">
        <v>379</v>
      </c>
      <c r="C61" t="s">
        <v>380</v>
      </c>
      <c r="D61" t="s">
        <v>381</v>
      </c>
      <c r="E61" t="s">
        <v>446</v>
      </c>
      <c r="F61" t="s">
        <v>654</v>
      </c>
      <c r="G61" t="s">
        <v>656</v>
      </c>
      <c r="H61">
        <v>5.5854276506700007</v>
      </c>
    </row>
    <row r="62" spans="2:8" x14ac:dyDescent="0.3">
      <c r="B62" t="s">
        <v>379</v>
      </c>
      <c r="C62" t="s">
        <v>380</v>
      </c>
      <c r="D62" t="s">
        <v>385</v>
      </c>
      <c r="E62" t="s">
        <v>627</v>
      </c>
      <c r="F62" t="s">
        <v>657</v>
      </c>
      <c r="G62" t="s">
        <v>658</v>
      </c>
      <c r="H62">
        <v>5.2587135718100004</v>
      </c>
    </row>
    <row r="63" spans="2:8" x14ac:dyDescent="0.3">
      <c r="B63" s="6" t="s">
        <v>379</v>
      </c>
      <c r="C63" s="6" t="s">
        <v>380</v>
      </c>
      <c r="D63" s="6" t="s">
        <v>385</v>
      </c>
      <c r="E63" s="6" t="s">
        <v>510</v>
      </c>
      <c r="F63" s="6" t="s">
        <v>659</v>
      </c>
      <c r="G63" s="6" t="s">
        <v>660</v>
      </c>
      <c r="H63" s="6">
        <v>5.2577720140000004</v>
      </c>
    </row>
    <row r="64" spans="2:8" x14ac:dyDescent="0.3">
      <c r="B64" t="s">
        <v>379</v>
      </c>
      <c r="C64" t="s">
        <v>380</v>
      </c>
      <c r="D64" t="s">
        <v>385</v>
      </c>
      <c r="E64" t="s">
        <v>393</v>
      </c>
      <c r="F64" t="s">
        <v>394</v>
      </c>
      <c r="G64" t="s">
        <v>395</v>
      </c>
      <c r="H64">
        <v>4.3297930415000003</v>
      </c>
    </row>
    <row r="65" spans="2:8" x14ac:dyDescent="0.3">
      <c r="B65" t="s">
        <v>379</v>
      </c>
      <c r="C65" t="s">
        <v>380</v>
      </c>
      <c r="D65" t="s">
        <v>381</v>
      </c>
      <c r="E65" t="s">
        <v>446</v>
      </c>
      <c r="F65" t="s">
        <v>661</v>
      </c>
      <c r="G65" t="s">
        <v>662</v>
      </c>
      <c r="H65">
        <v>3.9840530946100001</v>
      </c>
    </row>
    <row r="66" spans="2:8" x14ac:dyDescent="0.3">
      <c r="B66" t="s">
        <v>379</v>
      </c>
      <c r="C66" t="s">
        <v>396</v>
      </c>
      <c r="D66" t="s">
        <v>506</v>
      </c>
      <c r="E66" t="s">
        <v>398</v>
      </c>
      <c r="F66" t="s">
        <v>399</v>
      </c>
      <c r="G66" t="s">
        <v>475</v>
      </c>
      <c r="H66">
        <v>3.7074860944200001</v>
      </c>
    </row>
    <row r="67" spans="2:8" x14ac:dyDescent="0.3">
      <c r="B67" t="s">
        <v>379</v>
      </c>
      <c r="C67" t="s">
        <v>396</v>
      </c>
      <c r="D67" t="s">
        <v>506</v>
      </c>
      <c r="E67" t="s">
        <v>398</v>
      </c>
      <c r="F67" t="s">
        <v>399</v>
      </c>
      <c r="G67" t="s">
        <v>663</v>
      </c>
      <c r="H67">
        <v>3.7053407539399998</v>
      </c>
    </row>
    <row r="68" spans="2:8" x14ac:dyDescent="0.3">
      <c r="B68" t="s">
        <v>379</v>
      </c>
      <c r="C68" t="s">
        <v>576</v>
      </c>
      <c r="D68" t="s">
        <v>577</v>
      </c>
      <c r="E68" t="s">
        <v>664</v>
      </c>
      <c r="F68" t="s">
        <v>665</v>
      </c>
      <c r="G68" t="s">
        <v>666</v>
      </c>
      <c r="H68">
        <v>3.5515419718099999</v>
      </c>
    </row>
    <row r="69" spans="2:8" x14ac:dyDescent="0.3">
      <c r="B69" t="s">
        <v>379</v>
      </c>
      <c r="C69" t="s">
        <v>380</v>
      </c>
      <c r="D69" t="s">
        <v>385</v>
      </c>
      <c r="E69" t="s">
        <v>471</v>
      </c>
      <c r="F69" t="s">
        <v>667</v>
      </c>
      <c r="G69" t="s">
        <v>668</v>
      </c>
      <c r="H69">
        <v>3.4969400886200002</v>
      </c>
    </row>
    <row r="70" spans="2:8" x14ac:dyDescent="0.3">
      <c r="B70" t="s">
        <v>379</v>
      </c>
      <c r="C70" t="s">
        <v>380</v>
      </c>
      <c r="D70" t="s">
        <v>381</v>
      </c>
      <c r="E70" t="s">
        <v>382</v>
      </c>
      <c r="F70" t="s">
        <v>383</v>
      </c>
      <c r="G70" t="s">
        <v>669</v>
      </c>
      <c r="H70">
        <v>3.4054013274699999</v>
      </c>
    </row>
    <row r="71" spans="2:8" x14ac:dyDescent="0.3">
      <c r="B71" t="s">
        <v>379</v>
      </c>
      <c r="C71" t="s">
        <v>396</v>
      </c>
      <c r="D71" t="s">
        <v>506</v>
      </c>
      <c r="E71" t="s">
        <v>398</v>
      </c>
      <c r="F71" t="s">
        <v>399</v>
      </c>
      <c r="G71" t="s">
        <v>670</v>
      </c>
      <c r="H71">
        <v>3.3525561975199998</v>
      </c>
    </row>
    <row r="72" spans="2:8" x14ac:dyDescent="0.3">
      <c r="B72" t="s">
        <v>379</v>
      </c>
      <c r="C72" t="s">
        <v>380</v>
      </c>
      <c r="D72" t="s">
        <v>385</v>
      </c>
      <c r="E72" t="s">
        <v>386</v>
      </c>
      <c r="F72" t="s">
        <v>671</v>
      </c>
      <c r="G72" t="s">
        <v>522</v>
      </c>
      <c r="H72">
        <v>3.3479460357600002</v>
      </c>
    </row>
    <row r="73" spans="2:8" x14ac:dyDescent="0.3">
      <c r="B73" t="s">
        <v>379</v>
      </c>
      <c r="C73" t="s">
        <v>380</v>
      </c>
      <c r="D73" t="s">
        <v>604</v>
      </c>
      <c r="E73" t="s">
        <v>605</v>
      </c>
      <c r="F73" t="s">
        <v>606</v>
      </c>
      <c r="G73" t="s">
        <v>672</v>
      </c>
      <c r="H73">
        <v>3.3385715556200002</v>
      </c>
    </row>
    <row r="74" spans="2:8" x14ac:dyDescent="0.3">
      <c r="B74" t="s">
        <v>379</v>
      </c>
      <c r="C74" t="s">
        <v>380</v>
      </c>
      <c r="D74" t="s">
        <v>385</v>
      </c>
      <c r="E74" t="s">
        <v>627</v>
      </c>
      <c r="F74" t="s">
        <v>628</v>
      </c>
      <c r="G74" t="s">
        <v>673</v>
      </c>
      <c r="H74">
        <v>3.3279495960499998</v>
      </c>
    </row>
    <row r="75" spans="2:8" x14ac:dyDescent="0.3">
      <c r="B75" t="s">
        <v>379</v>
      </c>
      <c r="C75" t="s">
        <v>380</v>
      </c>
      <c r="D75" t="s">
        <v>385</v>
      </c>
      <c r="E75" t="s">
        <v>430</v>
      </c>
      <c r="F75" t="s">
        <v>477</v>
      </c>
      <c r="G75" t="s">
        <v>478</v>
      </c>
      <c r="H75">
        <v>3.28453024516</v>
      </c>
    </row>
    <row r="76" spans="2:8" x14ac:dyDescent="0.3">
      <c r="B76" t="s">
        <v>379</v>
      </c>
      <c r="C76" t="s">
        <v>380</v>
      </c>
      <c r="D76" t="s">
        <v>381</v>
      </c>
      <c r="E76" t="s">
        <v>382</v>
      </c>
      <c r="F76" t="s">
        <v>383</v>
      </c>
      <c r="G76" t="s">
        <v>674</v>
      </c>
      <c r="H76">
        <v>3.2331932552999998</v>
      </c>
    </row>
    <row r="77" spans="2:8" x14ac:dyDescent="0.3">
      <c r="B77" t="s">
        <v>379</v>
      </c>
      <c r="C77" t="s">
        <v>380</v>
      </c>
      <c r="D77" t="s">
        <v>381</v>
      </c>
      <c r="E77" t="s">
        <v>382</v>
      </c>
      <c r="F77" t="s">
        <v>383</v>
      </c>
      <c r="G77" t="s">
        <v>470</v>
      </c>
      <c r="H77">
        <v>3.2239548834199998</v>
      </c>
    </row>
    <row r="78" spans="2:8" x14ac:dyDescent="0.3">
      <c r="B78" t="s">
        <v>379</v>
      </c>
      <c r="C78" t="s">
        <v>380</v>
      </c>
      <c r="D78" t="s">
        <v>385</v>
      </c>
      <c r="E78" t="s">
        <v>471</v>
      </c>
      <c r="F78" t="s">
        <v>472</v>
      </c>
      <c r="G78" t="s">
        <v>480</v>
      </c>
      <c r="H78">
        <v>3.20504880323</v>
      </c>
    </row>
    <row r="79" spans="2:8" x14ac:dyDescent="0.3">
      <c r="B79" t="s">
        <v>379</v>
      </c>
      <c r="C79" t="s">
        <v>380</v>
      </c>
      <c r="D79" t="s">
        <v>385</v>
      </c>
      <c r="E79" t="s">
        <v>471</v>
      </c>
      <c r="F79" t="s">
        <v>675</v>
      </c>
      <c r="G79" t="s">
        <v>491</v>
      </c>
      <c r="H79">
        <v>3.2019665743100001</v>
      </c>
    </row>
    <row r="80" spans="2:8" x14ac:dyDescent="0.3">
      <c r="B80" t="s">
        <v>379</v>
      </c>
      <c r="C80" t="s">
        <v>396</v>
      </c>
      <c r="D80" t="s">
        <v>506</v>
      </c>
      <c r="E80" t="s">
        <v>398</v>
      </c>
      <c r="F80" t="s">
        <v>399</v>
      </c>
      <c r="G80" t="s">
        <v>676</v>
      </c>
      <c r="H80">
        <v>3.20073322424</v>
      </c>
    </row>
    <row r="81" spans="2:8" x14ac:dyDescent="0.3">
      <c r="B81" t="s">
        <v>379</v>
      </c>
      <c r="C81" t="s">
        <v>380</v>
      </c>
      <c r="D81" t="s">
        <v>381</v>
      </c>
      <c r="E81" t="s">
        <v>677</v>
      </c>
      <c r="F81" t="s">
        <v>678</v>
      </c>
      <c r="G81" t="s">
        <v>679</v>
      </c>
      <c r="H81">
        <v>3.19576926957</v>
      </c>
    </row>
    <row r="82" spans="2:8" x14ac:dyDescent="0.3">
      <c r="B82" t="s">
        <v>379</v>
      </c>
      <c r="C82" t="s">
        <v>380</v>
      </c>
      <c r="D82" t="s">
        <v>385</v>
      </c>
      <c r="E82" t="s">
        <v>680</v>
      </c>
      <c r="F82" t="s">
        <v>681</v>
      </c>
      <c r="G82" t="s">
        <v>682</v>
      </c>
      <c r="H82">
        <v>3.1770428972600002</v>
      </c>
    </row>
    <row r="83" spans="2:8" x14ac:dyDescent="0.3">
      <c r="B83" t="s">
        <v>379</v>
      </c>
      <c r="C83" t="s">
        <v>396</v>
      </c>
      <c r="D83" t="s">
        <v>506</v>
      </c>
      <c r="E83" t="s">
        <v>398</v>
      </c>
      <c r="F83" t="s">
        <v>399</v>
      </c>
      <c r="G83" t="s">
        <v>683</v>
      </c>
      <c r="H83">
        <v>3.1675734525400001</v>
      </c>
    </row>
    <row r="84" spans="2:8" x14ac:dyDescent="0.3">
      <c r="B84" t="s">
        <v>379</v>
      </c>
      <c r="C84" t="s">
        <v>380</v>
      </c>
      <c r="D84" t="s">
        <v>381</v>
      </c>
      <c r="E84" t="s">
        <v>446</v>
      </c>
      <c r="F84" t="s">
        <v>684</v>
      </c>
      <c r="G84" t="s">
        <v>685</v>
      </c>
      <c r="H84">
        <v>3.16197833892</v>
      </c>
    </row>
    <row r="85" spans="2:8" x14ac:dyDescent="0.3">
      <c r="B85" t="s">
        <v>379</v>
      </c>
      <c r="C85" t="s">
        <v>380</v>
      </c>
      <c r="D85" t="s">
        <v>381</v>
      </c>
      <c r="E85" t="s">
        <v>686</v>
      </c>
      <c r="F85" t="s">
        <v>687</v>
      </c>
      <c r="G85" t="s">
        <v>688</v>
      </c>
      <c r="H85">
        <v>3.1434411469299999</v>
      </c>
    </row>
    <row r="86" spans="2:8" x14ac:dyDescent="0.3">
      <c r="B86" t="s">
        <v>379</v>
      </c>
      <c r="C86" t="s">
        <v>396</v>
      </c>
      <c r="D86" t="s">
        <v>506</v>
      </c>
      <c r="E86" t="s">
        <v>398</v>
      </c>
      <c r="F86" t="s">
        <v>399</v>
      </c>
      <c r="G86" t="s">
        <v>689</v>
      </c>
      <c r="H86">
        <v>3.1378229368600001</v>
      </c>
    </row>
    <row r="87" spans="2:8" x14ac:dyDescent="0.3">
      <c r="B87" t="s">
        <v>379</v>
      </c>
      <c r="C87" t="s">
        <v>380</v>
      </c>
      <c r="D87" t="s">
        <v>385</v>
      </c>
      <c r="E87" t="s">
        <v>393</v>
      </c>
      <c r="F87" t="s">
        <v>394</v>
      </c>
      <c r="G87" t="s">
        <v>529</v>
      </c>
      <c r="H87">
        <v>3.1132053294599999</v>
      </c>
    </row>
    <row r="88" spans="2:8" x14ac:dyDescent="0.3">
      <c r="B88" t="s">
        <v>379</v>
      </c>
      <c r="C88" t="s">
        <v>380</v>
      </c>
      <c r="D88" t="s">
        <v>381</v>
      </c>
      <c r="E88" t="s">
        <v>446</v>
      </c>
      <c r="F88" t="s">
        <v>690</v>
      </c>
      <c r="G88" t="s">
        <v>691</v>
      </c>
      <c r="H88">
        <v>3.11063529784</v>
      </c>
    </row>
    <row r="89" spans="2:8" x14ac:dyDescent="0.3">
      <c r="B89" t="s">
        <v>379</v>
      </c>
      <c r="C89" t="s">
        <v>396</v>
      </c>
      <c r="D89" t="s">
        <v>506</v>
      </c>
      <c r="E89" t="s">
        <v>398</v>
      </c>
      <c r="F89" t="s">
        <v>399</v>
      </c>
      <c r="G89" t="s">
        <v>692</v>
      </c>
      <c r="H89">
        <v>3.1097328823199999</v>
      </c>
    </row>
    <row r="90" spans="2:8" x14ac:dyDescent="0.3">
      <c r="B90" t="s">
        <v>379</v>
      </c>
      <c r="C90" t="s">
        <v>380</v>
      </c>
      <c r="D90" t="s">
        <v>385</v>
      </c>
      <c r="E90" t="s">
        <v>680</v>
      </c>
      <c r="F90" t="s">
        <v>693</v>
      </c>
      <c r="G90" t="s">
        <v>694</v>
      </c>
      <c r="H90">
        <v>3.1083273672899998</v>
      </c>
    </row>
    <row r="91" spans="2:8" x14ac:dyDescent="0.3">
      <c r="B91" t="s">
        <v>379</v>
      </c>
      <c r="C91" t="s">
        <v>396</v>
      </c>
      <c r="D91" t="s">
        <v>506</v>
      </c>
      <c r="E91" t="s">
        <v>398</v>
      </c>
      <c r="F91" t="s">
        <v>399</v>
      </c>
      <c r="G91" t="s">
        <v>695</v>
      </c>
      <c r="H91">
        <v>3.10398993047</v>
      </c>
    </row>
    <row r="92" spans="2:8" x14ac:dyDescent="0.3">
      <c r="B92" t="s">
        <v>379</v>
      </c>
      <c r="C92" t="s">
        <v>380</v>
      </c>
      <c r="D92" t="s">
        <v>381</v>
      </c>
      <c r="E92" t="s">
        <v>419</v>
      </c>
      <c r="F92" t="s">
        <v>453</v>
      </c>
      <c r="G92" t="s">
        <v>463</v>
      </c>
      <c r="H92">
        <v>3.0852741955899998</v>
      </c>
    </row>
    <row r="93" spans="2:8" x14ac:dyDescent="0.3">
      <c r="B93" t="s">
        <v>379</v>
      </c>
      <c r="C93" t="s">
        <v>380</v>
      </c>
      <c r="D93" t="s">
        <v>381</v>
      </c>
      <c r="E93" t="s">
        <v>382</v>
      </c>
      <c r="F93" t="s">
        <v>383</v>
      </c>
      <c r="G93" t="s">
        <v>696</v>
      </c>
      <c r="H93">
        <v>3.0798678153000001</v>
      </c>
    </row>
    <row r="94" spans="2:8" x14ac:dyDescent="0.3">
      <c r="B94" t="s">
        <v>379</v>
      </c>
      <c r="C94" t="s">
        <v>380</v>
      </c>
      <c r="D94" t="s">
        <v>385</v>
      </c>
      <c r="E94" t="s">
        <v>697</v>
      </c>
      <c r="F94" t="s">
        <v>698</v>
      </c>
      <c r="G94" t="s">
        <v>699</v>
      </c>
      <c r="H94">
        <v>3.0771252109199998</v>
      </c>
    </row>
    <row r="95" spans="2:8" x14ac:dyDescent="0.3">
      <c r="B95" t="s">
        <v>379</v>
      </c>
      <c r="C95" t="s">
        <v>380</v>
      </c>
      <c r="D95" t="s">
        <v>381</v>
      </c>
      <c r="E95" t="s">
        <v>382</v>
      </c>
      <c r="F95" t="s">
        <v>383</v>
      </c>
      <c r="G95" t="s">
        <v>437</v>
      </c>
      <c r="H95">
        <v>3.06298158319</v>
      </c>
    </row>
    <row r="96" spans="2:8" x14ac:dyDescent="0.3">
      <c r="B96" t="s">
        <v>379</v>
      </c>
      <c r="C96" t="s">
        <v>396</v>
      </c>
      <c r="D96" t="s">
        <v>506</v>
      </c>
      <c r="E96" t="s">
        <v>700</v>
      </c>
      <c r="F96" t="s">
        <v>701</v>
      </c>
      <c r="G96" t="s">
        <v>702</v>
      </c>
      <c r="H96">
        <v>3.0566426899299999</v>
      </c>
    </row>
    <row r="97" spans="2:8" x14ac:dyDescent="0.3">
      <c r="B97" t="s">
        <v>379</v>
      </c>
      <c r="C97" t="s">
        <v>380</v>
      </c>
      <c r="D97" t="s">
        <v>385</v>
      </c>
      <c r="E97" t="s">
        <v>627</v>
      </c>
      <c r="F97" t="s">
        <v>657</v>
      </c>
      <c r="G97" t="s">
        <v>703</v>
      </c>
      <c r="H97">
        <v>3.0246459576900002</v>
      </c>
    </row>
    <row r="98" spans="2:8" x14ac:dyDescent="0.3">
      <c r="B98" t="s">
        <v>379</v>
      </c>
      <c r="C98" t="s">
        <v>633</v>
      </c>
      <c r="D98" t="s">
        <v>634</v>
      </c>
      <c r="E98" t="s">
        <v>635</v>
      </c>
      <c r="F98" t="s">
        <v>704</v>
      </c>
      <c r="G98" t="s">
        <v>705</v>
      </c>
      <c r="H98">
        <v>3.0191197722899998</v>
      </c>
    </row>
    <row r="99" spans="2:8" x14ac:dyDescent="0.3">
      <c r="B99" t="s">
        <v>379</v>
      </c>
      <c r="C99" t="s">
        <v>380</v>
      </c>
      <c r="D99" t="s">
        <v>381</v>
      </c>
      <c r="E99" t="s">
        <v>419</v>
      </c>
      <c r="F99" t="s">
        <v>453</v>
      </c>
      <c r="G99" t="s">
        <v>706</v>
      </c>
      <c r="H99">
        <v>2.9860105210299999</v>
      </c>
    </row>
    <row r="100" spans="2:8" x14ac:dyDescent="0.3">
      <c r="B100" t="s">
        <v>379</v>
      </c>
      <c r="C100" t="s">
        <v>380</v>
      </c>
      <c r="D100" t="s">
        <v>381</v>
      </c>
      <c r="E100" t="s">
        <v>446</v>
      </c>
      <c r="F100" t="s">
        <v>654</v>
      </c>
      <c r="G100" t="s">
        <v>707</v>
      </c>
      <c r="H100">
        <v>2.9659763076700001</v>
      </c>
    </row>
    <row r="101" spans="2:8" x14ac:dyDescent="0.3">
      <c r="B101" t="s">
        <v>379</v>
      </c>
      <c r="C101" t="s">
        <v>380</v>
      </c>
      <c r="D101" t="s">
        <v>385</v>
      </c>
      <c r="E101" t="s">
        <v>708</v>
      </c>
      <c r="F101" t="s">
        <v>709</v>
      </c>
      <c r="G101" t="s">
        <v>710</v>
      </c>
      <c r="H101">
        <v>2.95058076722</v>
      </c>
    </row>
    <row r="102" spans="2:8" x14ac:dyDescent="0.3">
      <c r="B102" t="s">
        <v>379</v>
      </c>
      <c r="C102" t="s">
        <v>403</v>
      </c>
      <c r="D102" t="s">
        <v>711</v>
      </c>
      <c r="E102" t="s">
        <v>712</v>
      </c>
      <c r="F102" t="s">
        <v>713</v>
      </c>
      <c r="G102" t="s">
        <v>714</v>
      </c>
      <c r="H102">
        <v>2.94142354816</v>
      </c>
    </row>
    <row r="103" spans="2:8" x14ac:dyDescent="0.3">
      <c r="B103" t="s">
        <v>379</v>
      </c>
      <c r="C103" t="s">
        <v>380</v>
      </c>
      <c r="D103" t="s">
        <v>381</v>
      </c>
      <c r="E103" t="s">
        <v>382</v>
      </c>
      <c r="F103" t="s">
        <v>383</v>
      </c>
      <c r="G103" t="s">
        <v>715</v>
      </c>
      <c r="H103">
        <v>2.90654853251</v>
      </c>
    </row>
    <row r="104" spans="2:8" x14ac:dyDescent="0.3">
      <c r="B104" t="s">
        <v>379</v>
      </c>
      <c r="C104" t="s">
        <v>424</v>
      </c>
      <c r="D104" t="s">
        <v>550</v>
      </c>
      <c r="E104" t="s">
        <v>551</v>
      </c>
      <c r="F104" t="s">
        <v>716</v>
      </c>
      <c r="G104" t="s">
        <v>717</v>
      </c>
      <c r="H104">
        <v>2.9043139018700002</v>
      </c>
    </row>
    <row r="105" spans="2:8" x14ac:dyDescent="0.3">
      <c r="B105" t="s">
        <v>379</v>
      </c>
      <c r="C105" t="s">
        <v>380</v>
      </c>
      <c r="D105" t="s">
        <v>381</v>
      </c>
      <c r="E105" t="s">
        <v>718</v>
      </c>
      <c r="F105" t="s">
        <v>519</v>
      </c>
      <c r="G105" t="s">
        <v>525</v>
      </c>
      <c r="H105">
        <v>2.9002220435299999</v>
      </c>
    </row>
    <row r="106" spans="2:8" x14ac:dyDescent="0.3">
      <c r="B106" t="s">
        <v>379</v>
      </c>
      <c r="C106" t="s">
        <v>576</v>
      </c>
      <c r="D106" t="s">
        <v>577</v>
      </c>
      <c r="E106" t="s">
        <v>664</v>
      </c>
      <c r="F106" t="s">
        <v>665</v>
      </c>
      <c r="G106" t="s">
        <v>719</v>
      </c>
      <c r="H106">
        <v>2.8733931377599999</v>
      </c>
    </row>
    <row r="107" spans="2:8" x14ac:dyDescent="0.3">
      <c r="B107" t="s">
        <v>379</v>
      </c>
      <c r="C107" t="s">
        <v>380</v>
      </c>
      <c r="D107" t="s">
        <v>381</v>
      </c>
      <c r="E107" t="s">
        <v>446</v>
      </c>
      <c r="F107" t="s">
        <v>526</v>
      </c>
      <c r="G107" t="s">
        <v>720</v>
      </c>
      <c r="H107">
        <v>2.8611425121599998</v>
      </c>
    </row>
    <row r="108" spans="2:8" x14ac:dyDescent="0.3">
      <c r="B108" t="s">
        <v>379</v>
      </c>
      <c r="C108" t="s">
        <v>380</v>
      </c>
      <c r="D108" t="s">
        <v>385</v>
      </c>
      <c r="E108" t="s">
        <v>471</v>
      </c>
      <c r="F108" t="s">
        <v>721</v>
      </c>
      <c r="G108" t="s">
        <v>722</v>
      </c>
      <c r="H108">
        <v>2.8605959628400002</v>
      </c>
    </row>
    <row r="109" spans="2:8" x14ac:dyDescent="0.3">
      <c r="B109" t="s">
        <v>379</v>
      </c>
      <c r="C109" t="s">
        <v>380</v>
      </c>
      <c r="D109" t="s">
        <v>385</v>
      </c>
      <c r="E109" t="s">
        <v>630</v>
      </c>
      <c r="F109" t="s">
        <v>631</v>
      </c>
      <c r="G109" t="s">
        <v>723</v>
      </c>
      <c r="H109">
        <v>2.8337088863900002</v>
      </c>
    </row>
    <row r="110" spans="2:8" x14ac:dyDescent="0.3">
      <c r="B110" t="s">
        <v>379</v>
      </c>
      <c r="C110" t="s">
        <v>396</v>
      </c>
      <c r="D110" t="s">
        <v>506</v>
      </c>
      <c r="E110" t="s">
        <v>398</v>
      </c>
      <c r="F110" t="s">
        <v>399</v>
      </c>
      <c r="G110" t="s">
        <v>503</v>
      </c>
      <c r="H110">
        <v>2.8047441643600002</v>
      </c>
    </row>
    <row r="111" spans="2:8" x14ac:dyDescent="0.3">
      <c r="B111" t="s">
        <v>379</v>
      </c>
      <c r="C111" t="s">
        <v>396</v>
      </c>
      <c r="D111" t="s">
        <v>506</v>
      </c>
      <c r="E111" t="s">
        <v>700</v>
      </c>
      <c r="F111" t="s">
        <v>724</v>
      </c>
      <c r="G111" t="s">
        <v>725</v>
      </c>
      <c r="H111">
        <v>2.7996972975299999</v>
      </c>
    </row>
    <row r="112" spans="2:8" x14ac:dyDescent="0.3">
      <c r="B112" t="s">
        <v>379</v>
      </c>
      <c r="C112" t="s">
        <v>380</v>
      </c>
      <c r="D112" t="s">
        <v>381</v>
      </c>
      <c r="E112" t="s">
        <v>446</v>
      </c>
      <c r="F112" t="s">
        <v>726</v>
      </c>
      <c r="G112" t="s">
        <v>727</v>
      </c>
      <c r="H112">
        <v>2.77166938476</v>
      </c>
    </row>
    <row r="113" spans="2:8" x14ac:dyDescent="0.3">
      <c r="B113" t="s">
        <v>379</v>
      </c>
      <c r="C113" t="s">
        <v>396</v>
      </c>
      <c r="D113" t="s">
        <v>506</v>
      </c>
      <c r="E113" t="s">
        <v>398</v>
      </c>
      <c r="F113" t="s">
        <v>399</v>
      </c>
      <c r="G113" t="s">
        <v>728</v>
      </c>
      <c r="H113">
        <v>2.7692278528399998</v>
      </c>
    </row>
    <row r="114" spans="2:8" x14ac:dyDescent="0.3">
      <c r="B114" t="s">
        <v>379</v>
      </c>
      <c r="C114" t="s">
        <v>380</v>
      </c>
      <c r="D114" t="s">
        <v>385</v>
      </c>
      <c r="E114" t="s">
        <v>729</v>
      </c>
      <c r="F114" t="s">
        <v>730</v>
      </c>
      <c r="G114" t="s">
        <v>731</v>
      </c>
      <c r="H114">
        <v>2.6992061851</v>
      </c>
    </row>
    <row r="115" spans="2:8" x14ac:dyDescent="0.3">
      <c r="B115" t="s">
        <v>379</v>
      </c>
      <c r="C115" t="s">
        <v>396</v>
      </c>
      <c r="D115" t="s">
        <v>506</v>
      </c>
      <c r="E115" t="s">
        <v>700</v>
      </c>
      <c r="F115" t="s">
        <v>701</v>
      </c>
      <c r="G115" t="s">
        <v>732</v>
      </c>
      <c r="H115">
        <v>2.68167251774</v>
      </c>
    </row>
    <row r="116" spans="2:8" x14ac:dyDescent="0.3">
      <c r="B116" t="s">
        <v>379</v>
      </c>
      <c r="C116" t="s">
        <v>380</v>
      </c>
      <c r="D116" t="s">
        <v>381</v>
      </c>
      <c r="E116" t="s">
        <v>382</v>
      </c>
      <c r="F116" t="s">
        <v>383</v>
      </c>
      <c r="G116" t="s">
        <v>733</v>
      </c>
      <c r="H116">
        <v>2.6723227415399999</v>
      </c>
    </row>
    <row r="117" spans="2:8" x14ac:dyDescent="0.3">
      <c r="B117" t="s">
        <v>379</v>
      </c>
      <c r="C117" t="s">
        <v>576</v>
      </c>
      <c r="D117" t="s">
        <v>577</v>
      </c>
      <c r="E117" t="s">
        <v>664</v>
      </c>
      <c r="F117" t="s">
        <v>665</v>
      </c>
      <c r="G117" t="s">
        <v>734</v>
      </c>
      <c r="H117">
        <v>2.66499199183</v>
      </c>
    </row>
    <row r="118" spans="2:8" x14ac:dyDescent="0.3">
      <c r="B118" t="s">
        <v>379</v>
      </c>
      <c r="C118" t="s">
        <v>380</v>
      </c>
      <c r="D118" t="s">
        <v>381</v>
      </c>
      <c r="E118" t="s">
        <v>382</v>
      </c>
      <c r="F118" t="s">
        <v>383</v>
      </c>
      <c r="G118" t="s">
        <v>735</v>
      </c>
      <c r="H118">
        <v>2.56517078683</v>
      </c>
    </row>
    <row r="119" spans="2:8" x14ac:dyDescent="0.3">
      <c r="B119" t="s">
        <v>379</v>
      </c>
      <c r="C119" t="s">
        <v>576</v>
      </c>
      <c r="D119" t="s">
        <v>577</v>
      </c>
      <c r="E119" t="s">
        <v>664</v>
      </c>
      <c r="F119" t="s">
        <v>665</v>
      </c>
      <c r="G119" t="s">
        <v>736</v>
      </c>
      <c r="H119">
        <v>2.5635605394900001</v>
      </c>
    </row>
    <row r="120" spans="2:8" x14ac:dyDescent="0.3">
      <c r="B120" t="s">
        <v>379</v>
      </c>
      <c r="C120" t="s">
        <v>403</v>
      </c>
      <c r="D120" t="s">
        <v>737</v>
      </c>
      <c r="E120" t="s">
        <v>738</v>
      </c>
      <c r="F120" t="s">
        <v>739</v>
      </c>
      <c r="G120" t="s">
        <v>740</v>
      </c>
      <c r="H120">
        <v>2.4474342511099998</v>
      </c>
    </row>
    <row r="121" spans="2:8" x14ac:dyDescent="0.3">
      <c r="B121" t="s">
        <v>379</v>
      </c>
      <c r="C121" t="s">
        <v>380</v>
      </c>
      <c r="D121" t="s">
        <v>385</v>
      </c>
      <c r="E121" t="s">
        <v>471</v>
      </c>
      <c r="F121" t="s">
        <v>472</v>
      </c>
      <c r="G121" t="s">
        <v>473</v>
      </c>
      <c r="H121">
        <v>2.44054461178</v>
      </c>
    </row>
    <row r="122" spans="2:8" x14ac:dyDescent="0.3">
      <c r="B122" t="s">
        <v>379</v>
      </c>
      <c r="C122" t="s">
        <v>380</v>
      </c>
      <c r="D122" t="s">
        <v>381</v>
      </c>
      <c r="E122" t="s">
        <v>419</v>
      </c>
      <c r="F122" t="s">
        <v>453</v>
      </c>
      <c r="G122" t="s">
        <v>741</v>
      </c>
      <c r="H122">
        <v>2.3238395725299998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B8512-96ED-4583-A803-23E3C1B95668}">
  <dimension ref="A2:J11"/>
  <sheetViews>
    <sheetView workbookViewId="0">
      <selection activeCell="F15" sqref="F15"/>
    </sheetView>
  </sheetViews>
  <sheetFormatPr baseColWidth="10" defaultRowHeight="14.4" x14ac:dyDescent="0.3"/>
  <cols>
    <col min="1" max="1" width="6.88671875" style="21" customWidth="1"/>
    <col min="2" max="16384" width="11.5546875" style="21"/>
  </cols>
  <sheetData>
    <row r="2" spans="1:10" x14ac:dyDescent="0.3">
      <c r="A2" s="20" t="s">
        <v>761</v>
      </c>
    </row>
    <row r="5" spans="1:10" ht="15.6" x14ac:dyDescent="0.3">
      <c r="C5" s="32" t="s">
        <v>748</v>
      </c>
      <c r="D5" s="32"/>
      <c r="E5" s="32"/>
      <c r="F5" s="32"/>
      <c r="G5" s="32"/>
      <c r="H5" s="32"/>
      <c r="I5" s="32"/>
      <c r="J5" s="32"/>
    </row>
    <row r="6" spans="1:10" ht="15.6" x14ac:dyDescent="0.3">
      <c r="B6" s="34"/>
      <c r="C6" s="33">
        <v>0</v>
      </c>
      <c r="D6" s="33">
        <v>24</v>
      </c>
      <c r="E6" s="33">
        <v>48</v>
      </c>
      <c r="F6" s="33">
        <v>72</v>
      </c>
      <c r="G6" s="33">
        <v>96</v>
      </c>
      <c r="H6" s="33">
        <v>120</v>
      </c>
      <c r="I6" s="33">
        <v>144</v>
      </c>
      <c r="J6" s="33">
        <v>168</v>
      </c>
    </row>
    <row r="7" spans="1:10" ht="15.6" x14ac:dyDescent="0.3">
      <c r="B7" s="37" t="s">
        <v>743</v>
      </c>
      <c r="C7" s="35" t="s">
        <v>754</v>
      </c>
      <c r="D7" s="36">
        <v>320666.66666666669</v>
      </c>
      <c r="E7" s="36">
        <v>328333.33333333331</v>
      </c>
      <c r="F7" s="36">
        <v>173333.33333333334</v>
      </c>
      <c r="G7" s="36">
        <v>137666.66666666666</v>
      </c>
      <c r="H7" s="36">
        <v>160666.66666666666</v>
      </c>
      <c r="I7" s="36">
        <v>326000</v>
      </c>
      <c r="J7" s="36">
        <v>120000</v>
      </c>
    </row>
    <row r="8" spans="1:10" ht="15.6" x14ac:dyDescent="0.3">
      <c r="B8" s="37" t="s">
        <v>744</v>
      </c>
      <c r="C8" s="35" t="s">
        <v>754</v>
      </c>
      <c r="D8" s="36">
        <v>311666.66666666669</v>
      </c>
      <c r="E8" s="36">
        <v>359666.66666666669</v>
      </c>
      <c r="F8" s="36">
        <v>137666.66666666666</v>
      </c>
      <c r="G8" s="36">
        <v>330333.33333333331</v>
      </c>
      <c r="H8" s="36">
        <v>863</v>
      </c>
      <c r="I8" s="36">
        <v>11700</v>
      </c>
      <c r="J8" s="36">
        <v>79533.333333333328</v>
      </c>
    </row>
    <row r="9" spans="1:10" ht="15.6" x14ac:dyDescent="0.3">
      <c r="B9" s="37" t="s">
        <v>745</v>
      </c>
      <c r="C9" s="35" t="s">
        <v>754</v>
      </c>
      <c r="D9" s="36">
        <v>373666.66666666698</v>
      </c>
      <c r="E9" s="36">
        <v>345666.66666666669</v>
      </c>
      <c r="F9" s="36">
        <v>116333.33333333333</v>
      </c>
      <c r="G9" s="36">
        <v>215666.66666666666</v>
      </c>
      <c r="H9" s="36">
        <v>353333.33333333331</v>
      </c>
      <c r="I9" s="36">
        <v>304666.66666666669</v>
      </c>
      <c r="J9" s="36">
        <v>103366.66666666667</v>
      </c>
    </row>
    <row r="10" spans="1:10" ht="15.6" x14ac:dyDescent="0.3">
      <c r="B10" s="37" t="s">
        <v>746</v>
      </c>
      <c r="C10" s="35" t="s">
        <v>754</v>
      </c>
      <c r="D10" s="36">
        <v>224333.33333333334</v>
      </c>
      <c r="E10" s="36">
        <v>463333.33333333331</v>
      </c>
      <c r="F10" s="36">
        <v>207666.66666666666</v>
      </c>
      <c r="G10" s="36">
        <v>227666.66666666666</v>
      </c>
      <c r="H10" s="36">
        <v>492333.33333333331</v>
      </c>
      <c r="I10" s="36">
        <v>716333.33333333337</v>
      </c>
      <c r="J10" s="36">
        <v>246666.66666666666</v>
      </c>
    </row>
    <row r="11" spans="1:10" ht="15.6" x14ac:dyDescent="0.3">
      <c r="B11" s="33" t="s">
        <v>747</v>
      </c>
      <c r="C11" s="38">
        <v>133</v>
      </c>
      <c r="D11" s="38">
        <v>213666.66666666666</v>
      </c>
      <c r="E11" s="38">
        <v>244000</v>
      </c>
      <c r="F11" s="38">
        <v>183333.33333333334</v>
      </c>
      <c r="G11" s="38">
        <v>44933.333333333336</v>
      </c>
      <c r="H11" s="38">
        <v>113666.66666666667</v>
      </c>
      <c r="I11" s="38">
        <v>361666.66666666669</v>
      </c>
      <c r="J11" s="38">
        <v>384333.33333333331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64CD9-2E41-410F-A0D6-ABFB486E27E2}">
  <dimension ref="A2:M10"/>
  <sheetViews>
    <sheetView workbookViewId="0">
      <selection activeCell="E19" sqref="E19"/>
    </sheetView>
  </sheetViews>
  <sheetFormatPr baseColWidth="10" defaultRowHeight="14.4" x14ac:dyDescent="0.3"/>
  <cols>
    <col min="1" max="16384" width="11.5546875" style="21"/>
  </cols>
  <sheetData>
    <row r="2" spans="1:13" x14ac:dyDescent="0.3">
      <c r="A2" s="20" t="s">
        <v>762</v>
      </c>
    </row>
    <row r="4" spans="1:13" ht="15.6" x14ac:dyDescent="0.3">
      <c r="B4" s="35"/>
      <c r="C4" s="37" t="s">
        <v>748</v>
      </c>
      <c r="D4" s="37"/>
      <c r="E4" s="37"/>
      <c r="F4" s="37"/>
      <c r="G4" s="37"/>
      <c r="H4" s="37"/>
      <c r="I4" s="37"/>
      <c r="J4" s="37"/>
      <c r="K4" s="37"/>
      <c r="L4" s="37"/>
      <c r="M4" s="37"/>
    </row>
    <row r="5" spans="1:13" ht="15.6" x14ac:dyDescent="0.3">
      <c r="B5" s="39"/>
      <c r="C5" s="33">
        <v>0</v>
      </c>
      <c r="D5" s="33">
        <v>72</v>
      </c>
      <c r="E5" s="33">
        <v>96</v>
      </c>
      <c r="F5" s="33">
        <v>144</v>
      </c>
      <c r="G5" s="33">
        <v>168</v>
      </c>
      <c r="H5" s="33">
        <v>192</v>
      </c>
      <c r="I5" s="33">
        <v>216</v>
      </c>
      <c r="J5" s="33">
        <v>288</v>
      </c>
      <c r="K5" s="33">
        <v>312</v>
      </c>
      <c r="L5" s="33">
        <v>336</v>
      </c>
      <c r="M5" s="33">
        <v>360</v>
      </c>
    </row>
    <row r="6" spans="1:13" ht="15.6" x14ac:dyDescent="0.3">
      <c r="B6" s="37" t="s">
        <v>749</v>
      </c>
      <c r="C6" s="35" t="s">
        <v>754</v>
      </c>
      <c r="D6" s="36">
        <v>113066.66666666667</v>
      </c>
      <c r="E6" s="36">
        <v>156000</v>
      </c>
      <c r="F6" s="36">
        <v>187666.66666666666</v>
      </c>
      <c r="G6" s="36">
        <v>118333.33333333333</v>
      </c>
      <c r="H6" s="36">
        <v>144666.66666666666</v>
      </c>
      <c r="I6" s="36">
        <v>105933.33333333333</v>
      </c>
      <c r="J6" s="36">
        <v>49533.333333333336</v>
      </c>
      <c r="K6" s="36">
        <v>22133.333333333332</v>
      </c>
      <c r="L6" s="36">
        <v>2306.6666666666665</v>
      </c>
      <c r="M6" s="35" t="s">
        <v>754</v>
      </c>
    </row>
    <row r="7" spans="1:13" ht="15.6" x14ac:dyDescent="0.3">
      <c r="B7" s="37" t="s">
        <v>750</v>
      </c>
      <c r="C7" s="35" t="s">
        <v>754</v>
      </c>
      <c r="D7" s="36">
        <v>68400</v>
      </c>
      <c r="E7" s="36">
        <v>61400</v>
      </c>
      <c r="F7" s="36">
        <v>401000</v>
      </c>
      <c r="G7" s="36">
        <v>254666.66666666666</v>
      </c>
      <c r="H7" s="36">
        <v>221333.33333333334</v>
      </c>
      <c r="I7" s="36">
        <v>96500</v>
      </c>
      <c r="J7" s="36">
        <v>105566.66666666667</v>
      </c>
      <c r="K7" s="36">
        <v>31366.666666666668</v>
      </c>
      <c r="L7" s="36">
        <v>8733.3333333333339</v>
      </c>
      <c r="M7" s="35" t="s">
        <v>754</v>
      </c>
    </row>
    <row r="8" spans="1:13" ht="15.6" x14ac:dyDescent="0.3">
      <c r="B8" s="37" t="s">
        <v>751</v>
      </c>
      <c r="C8" s="35" t="s">
        <v>754</v>
      </c>
      <c r="D8" s="35" t="s">
        <v>754</v>
      </c>
      <c r="E8" s="36">
        <v>54033.333333333336</v>
      </c>
      <c r="F8" s="36">
        <v>300666.66666666669</v>
      </c>
      <c r="G8" s="36">
        <v>187000</v>
      </c>
      <c r="H8" s="36">
        <v>70666.666666666672</v>
      </c>
      <c r="I8" s="36">
        <v>70333.333333333328</v>
      </c>
      <c r="J8" s="36">
        <v>87800</v>
      </c>
      <c r="K8" s="36">
        <v>14166.666666666666</v>
      </c>
      <c r="L8" s="36">
        <v>19133.333333333332</v>
      </c>
      <c r="M8" s="35" t="s">
        <v>754</v>
      </c>
    </row>
    <row r="9" spans="1:13" ht="15.6" x14ac:dyDescent="0.3">
      <c r="B9" s="37" t="s">
        <v>752</v>
      </c>
      <c r="C9" s="35" t="s">
        <v>754</v>
      </c>
      <c r="D9" s="36">
        <v>74333.333333333328</v>
      </c>
      <c r="E9" s="36">
        <v>70466.666666666672</v>
      </c>
      <c r="F9" s="36">
        <v>64533.333333333336</v>
      </c>
      <c r="G9" s="36">
        <v>123466.66666666667</v>
      </c>
      <c r="H9" s="36">
        <v>70533.333333333328</v>
      </c>
      <c r="I9" s="36">
        <v>32233.333333333332</v>
      </c>
      <c r="J9" s="36">
        <v>119000</v>
      </c>
      <c r="K9" s="36">
        <v>54233.333333333336</v>
      </c>
      <c r="L9" s="36">
        <v>9400</v>
      </c>
      <c r="M9" s="35" t="s">
        <v>754</v>
      </c>
    </row>
    <row r="10" spans="1:13" ht="15.6" x14ac:dyDescent="0.3">
      <c r="B10" s="33" t="s">
        <v>753</v>
      </c>
      <c r="C10" s="39" t="s">
        <v>754</v>
      </c>
      <c r="D10" s="38">
        <v>37000</v>
      </c>
      <c r="E10" s="38">
        <v>98600</v>
      </c>
      <c r="F10" s="38">
        <v>110666.66666666667</v>
      </c>
      <c r="G10" s="38">
        <v>191000</v>
      </c>
      <c r="H10" s="38">
        <v>371000</v>
      </c>
      <c r="I10" s="38">
        <v>121333.33333333333</v>
      </c>
      <c r="J10" s="38">
        <v>109200</v>
      </c>
      <c r="K10" s="38">
        <v>53100</v>
      </c>
      <c r="L10" s="38">
        <v>5766.666666666667</v>
      </c>
      <c r="M10" s="38">
        <v>8376.6666666666661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Table_S1</vt:lpstr>
      <vt:lpstr>Table_S2</vt:lpstr>
      <vt:lpstr>Table_S3</vt:lpstr>
      <vt:lpstr>Table_S4</vt:lpstr>
      <vt:lpstr>Table_S5</vt:lpstr>
      <vt:lpstr>Table_S6</vt:lpstr>
      <vt:lpstr>Table_S7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 dantan</dc:creator>
  <cp:lastModifiedBy>Luc Dantan</cp:lastModifiedBy>
  <dcterms:created xsi:type="dcterms:W3CDTF">2015-06-05T18:19:34Z</dcterms:created>
  <dcterms:modified xsi:type="dcterms:W3CDTF">2024-03-27T17:00:17Z</dcterms:modified>
</cp:coreProperties>
</file>